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Register" sheetId="2" state="visible" r:id="rId2"/>
    <sheet xmlns:r="http://schemas.openxmlformats.org/officeDocument/2006/relationships" name="Lists" sheetId="3" state="visible" r:id="rId3"/>
  </sheets>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73653"/>
      <sz val="18"/>
    </font>
    <font>
      <name val="Calibri"/>
      <color rgb="0053616A"/>
      <sz val="10"/>
    </font>
    <font>
      <name val="Calibri"/>
      <b val="1"/>
      <color rgb="00073653"/>
      <sz val="10"/>
    </font>
    <font>
      <name val="Calibri"/>
      <b val="1"/>
      <color rgb="00171B1F"/>
      <sz val="10"/>
    </font>
    <font>
      <name val="Calibri"/>
      <b val="1"/>
      <color rgb="00171B1F"/>
      <sz val="12"/>
    </font>
    <font>
      <name val="Calibri"/>
      <b val="1"/>
      <color rgb="00FFFFFF"/>
      <sz val="10"/>
    </font>
    <font>
      <name val="Calibri"/>
      <b val="1"/>
      <color rgb="00073653"/>
      <sz val="20"/>
    </font>
    <font>
      <name val="Calibri"/>
      <b val="1"/>
      <color rgb="00073653"/>
      <sz val="12"/>
    </font>
    <font>
      <name val="Calibri"/>
      <color rgb="00171B1F"/>
      <sz val="10"/>
    </font>
    <font>
      <name val="Calibri"/>
      <i val="1"/>
      <color rgb="0053616A"/>
      <sz val="8.5"/>
    </font>
  </fonts>
  <fills count="4">
    <fill>
      <patternFill/>
    </fill>
    <fill>
      <patternFill patternType="gray125"/>
    </fill>
    <fill>
      <patternFill patternType="solid">
        <fgColor rgb="00E9EEF0"/>
      </patternFill>
    </fill>
    <fill>
      <patternFill patternType="solid">
        <fgColor rgb="00073653"/>
      </patternFill>
    </fill>
  </fills>
  <borders count="2">
    <border>
      <left/>
      <right/>
      <top/>
      <bottom/>
      <diagonal/>
    </border>
    <border>
      <left style="thin">
        <color rgb="00D7E2E6"/>
      </left>
      <right style="thin">
        <color rgb="00D7E2E6"/>
      </right>
      <top style="thin">
        <color rgb="00D7E2E6"/>
      </top>
      <bottom style="thin">
        <color rgb="00D7E2E6"/>
      </bottom>
    </border>
  </borders>
  <cellStyleXfs count="1">
    <xf numFmtId="0" fontId="0" fillId="0" borderId="0"/>
  </cellStyleXfs>
  <cellXfs count="18">
    <xf numFmtId="0" fontId="0" fillId="0" borderId="0" pivotButton="0" quotePrefix="0" xfId="0"/>
    <xf numFmtId="0" fontId="7" fillId="0" borderId="0" pivotButton="0" quotePrefix="0" xfId="0"/>
    <xf numFmtId="0" fontId="2" fillId="0" borderId="0" pivotButton="0" quotePrefix="0" xfId="0"/>
    <xf numFmtId="0" fontId="8" fillId="0" borderId="0" pivotButton="0" quotePrefix="0" xfId="0"/>
    <xf numFmtId="0" fontId="4"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1" fillId="0" borderId="0" applyAlignment="1" pivotButton="0" quotePrefix="0" xfId="0">
      <alignment vertical="center"/>
    </xf>
    <xf numFmtId="0" fontId="3" fillId="0" borderId="0" pivotButton="0" quotePrefix="0" xfId="0"/>
    <xf numFmtId="0" fontId="4" fillId="0" borderId="1" pivotButton="0" quotePrefix="0" xfId="0"/>
    <xf numFmtId="0" fontId="3" fillId="0" borderId="0" applyAlignment="1" pivotButton="0" quotePrefix="0" xfId="0">
      <alignment horizontal="right"/>
    </xf>
    <xf numFmtId="0" fontId="5" fillId="2" borderId="1" pivotButton="0" quotePrefix="0" xfId="0"/>
    <xf numFmtId="0" fontId="6" fillId="3" borderId="1" applyAlignment="1" pivotButton="0" quotePrefix="0" xfId="0">
      <alignment horizontal="center" vertical="center" wrapText="1"/>
    </xf>
    <xf numFmtId="0" fontId="0" fillId="0" borderId="1" applyAlignment="1" pivotButton="0" quotePrefix="0" xfId="0">
      <alignment vertical="top" wrapText="1"/>
    </xf>
    <xf numFmtId="0" fontId="0" fillId="0" borderId="1" applyAlignment="1" pivotButton="0" quotePrefix="0" xfId="0">
      <alignment vertical="top"/>
    </xf>
    <xf numFmtId="164" fontId="0" fillId="0" borderId="1" applyAlignment="1" pivotButton="0" quotePrefix="0" xfId="0">
      <alignment vertical="top"/>
    </xf>
    <xf numFmtId="0" fontId="0" fillId="2" borderId="1" applyAlignment="1" pivotButton="0" quotePrefix="0" xfId="0">
      <alignment vertical="top" wrapText="1"/>
    </xf>
    <xf numFmtId="0" fontId="0" fillId="2" borderId="1" applyAlignment="1" pivotButton="0" quotePrefix="0" xfId="0">
      <alignment vertical="top"/>
    </xf>
  </cellXfs>
  <cellStyles count="1">
    <cellStyle name="Normal" xfId="0" builtinId="0" hidden="0"/>
  </cellStyles>
  <dxfs count="3">
    <dxf>
      <fill>
        <patternFill patternType="solid">
          <fgColor rgb="00FDE2DA"/>
        </patternFill>
      </fill>
    </dxf>
    <dxf>
      <fill>
        <patternFill patternType="solid">
          <fgColor rgb="00FFF1CC"/>
        </patternFill>
      </fill>
    </dxf>
    <dxf>
      <fill>
        <patternFill patternType="solid">
          <fgColor rgb="00DCF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1</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B3:C21"/>
  <sheetViews>
    <sheetView showGridLines="0" workbookViewId="0">
      <selection activeCell="A1" sqref="A1"/>
    </sheetView>
  </sheetViews>
  <sheetFormatPr baseColWidth="8" defaultRowHeight="15"/>
  <cols>
    <col width="3" customWidth="1" min="1" max="1"/>
    <col width="26" customWidth="1" min="2" max="2"/>
    <col width="92" customWidth="1" min="3" max="3"/>
  </cols>
  <sheetData>
    <row r="1" ht="52" customHeight="1"/>
    <row r="3">
      <c r="B3" s="1" t="inlineStr">
        <is>
          <t>Contractor Safety Register</t>
        </is>
      </c>
    </row>
    <row r="4">
      <c r="B4" s="2" t="inlineStr">
        <is>
          <t>A free tool from Calgary Safety Consultants to go with our guide, How to Manage Contractor Safety.</t>
        </is>
      </c>
    </row>
    <row r="6">
      <c r="B6" s="3" t="inlineStr">
        <is>
          <t>What the register is for</t>
        </is>
      </c>
    </row>
    <row r="7" ht="45" customHeight="1">
      <c r="B7" s="4" t="inlineStr">
        <is>
          <t>One place for every contractor</t>
        </is>
      </c>
      <c r="C7" s="5" t="inlineStr">
        <is>
          <t>Keep one row for each contractor you use, so you can see at a glance who is prequalified, whose clearance or insurance is about to expire, who has been oriented and how each contractor performed on safety.</t>
        </is>
      </c>
    </row>
    <row r="8" ht="30" customHeight="1">
      <c r="B8" s="4" t="inlineStr">
        <is>
          <t>Due diligence</t>
        </is>
      </c>
      <c r="C8" s="5" t="inlineStr">
        <is>
          <t>Together with the contractor's file, the register shows the checks you made before and during the work, which is what a COR auditor or inspector will ask to see.</t>
        </is>
      </c>
    </row>
    <row r="10">
      <c r="B10" s="3" t="inlineStr">
        <is>
          <t>How to use it</t>
        </is>
      </c>
    </row>
    <row r="11" ht="30" customHeight="1">
      <c r="B11" s="4" t="inlineStr">
        <is>
          <t>1. Add your contractors</t>
        </is>
      </c>
      <c r="C11" s="5" t="inlineStr">
        <is>
          <t>On the Register tab, enter each contractor's name, trade or service and contact. Choose a risk level for the kind of work they usually do.</t>
        </is>
      </c>
    </row>
    <row r="12" ht="30" customHeight="1">
      <c r="B12" s="4" t="inlineStr">
        <is>
          <t>2. Record prequalification</t>
        </is>
      </c>
      <c r="C12" s="5" t="inlineStr">
        <is>
          <t>Choose Approved, Conditional, Pending or Not approved, and record whether the contractor holds a COR or SECOR and when it expires.</t>
        </is>
      </c>
    </row>
    <row r="13" ht="45" customHeight="1">
      <c r="B13" s="4" t="inlineStr">
        <is>
          <t>3. Track clearances and insurance</t>
        </is>
      </c>
      <c r="C13" s="5" t="inlineStr">
        <is>
          <t>Enter the date of the latest workers' compensation clearance and the date it's valid to, and the insurance expiry date. Some clearances are valid only on the day issued, so check again before you pay.</t>
        </is>
      </c>
    </row>
    <row r="14" ht="30" customHeight="1">
      <c r="B14" s="4" t="inlineStr">
        <is>
          <t>4. Record orientation and evaluations</t>
        </is>
      </c>
      <c r="C14" s="5" t="inlineStr">
        <is>
          <t>Enter the date of the contractor's last site orientation, and after each job, the evaluation date and a score from 1 (poor) to 5 (excellent).</t>
        </is>
      </c>
    </row>
    <row r="15" ht="30" customHeight="1">
      <c r="B15" s="4" t="inlineStr">
        <is>
          <t>5. Watch the flags</t>
        </is>
      </c>
      <c r="C15" s="5" t="inlineStr">
        <is>
          <t>The grey Flags and Status columns update automatically. Set the warning window in cell C4, for example 30 days, to get early warning of expiring documents.</t>
        </is>
      </c>
    </row>
    <row r="17">
      <c r="B17" s="3" t="inlineStr">
        <is>
          <t>Columns that calculate automatically (grey)</t>
        </is>
      </c>
    </row>
    <row r="18" ht="30" customHeight="1">
      <c r="B18" s="4" t="inlineStr">
        <is>
          <t>Flags</t>
        </is>
      </c>
      <c r="C18" s="5" t="inlineStr">
        <is>
          <t>Lists anything missing, expired or expiring within the warning window, plus contractors not prequalified, not oriented or with an evaluation of 2 or lower.</t>
        </is>
      </c>
    </row>
    <row r="19" ht="15" customHeight="1">
      <c r="B19" s="4" t="inlineStr">
        <is>
          <t>Status</t>
        </is>
      </c>
      <c r="C19" s="5" t="inlineStr">
        <is>
          <t>Action needed, Expiring soon or OK. The counts at the top of the Register tab total them.</t>
        </is>
      </c>
    </row>
    <row r="21" ht="30" customHeight="1">
      <c r="B21" s="6" t="inlineStr">
        <is>
          <t>General information, not legal advice. Workers' compensation and health and safety requirements differ between provinces, territories and federally regulated workplaces, so confirm the requirements that apply to you. calgarysafetyconsultants.ca | 1-888-231-0358</t>
        </is>
      </c>
    </row>
  </sheetData>
  <mergeCells count="1">
    <mergeCell ref="B21:C21"/>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207"/>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6" customWidth="1" min="1" max="1"/>
    <col width="20" customWidth="1" min="2" max="2"/>
    <col width="24" customWidth="1" min="3" max="3"/>
    <col width="11" customWidth="1" min="4" max="4"/>
    <col width="16" customWidth="1" min="5" max="5"/>
    <col width="13" customWidth="1" min="6" max="6"/>
    <col width="14" customWidth="1" min="7" max="7"/>
    <col width="14" customWidth="1" min="8" max="8"/>
    <col width="14" customWidth="1" min="9" max="9"/>
    <col width="14" customWidth="1" min="10" max="10"/>
    <col width="14" customWidth="1" min="11" max="11"/>
    <col width="14" customWidth="1" min="12" max="12"/>
    <col width="12" customWidth="1" min="13" max="13"/>
    <col width="30" customWidth="1" min="14" max="14"/>
    <col width="40" customWidth="1" min="15" max="15"/>
    <col width="15" customWidth="1" min="16" max="16"/>
  </cols>
  <sheetData>
    <row r="1" ht="52" customHeight="1">
      <c r="D1" s="7" t="inlineStr">
        <is>
          <t>Contractor Safety Register</t>
        </is>
      </c>
    </row>
    <row r="2">
      <c r="D2" s="2" t="inlineStr">
        <is>
          <t>One row per contractor. Fill in the white cells; the grey Flags and Status columns calculate automatically from today's date.</t>
        </is>
      </c>
    </row>
    <row r="4">
      <c r="A4" s="8" t="inlineStr">
        <is>
          <t>Warning window (days)</t>
        </is>
      </c>
      <c r="C4" s="9" t="n">
        <v>30</v>
      </c>
      <c r="E4" s="10" t="inlineStr">
        <is>
          <t>Contractors</t>
        </is>
      </c>
      <c r="F4" s="11">
        <f>COUNTA(A8:A207)</f>
        <v/>
      </c>
      <c r="G4" s="10" t="inlineStr">
        <is>
          <t>Need attention</t>
        </is>
      </c>
      <c r="H4" s="11">
        <f>COUNTIF(P8:P207,"Action needed")</f>
        <v/>
      </c>
      <c r="I4" s="10" t="inlineStr">
        <is>
          <t>Expiring soon</t>
        </is>
      </c>
      <c r="J4" s="11">
        <f>COUNTIF(P8:P207,"Expiring soon")</f>
        <v/>
      </c>
    </row>
    <row r="7" ht="32" customHeight="1">
      <c r="A7" s="12" t="inlineStr">
        <is>
          <t>Contractor</t>
        </is>
      </c>
      <c r="B7" s="12" t="inlineStr">
        <is>
          <t>Trade or service</t>
        </is>
      </c>
      <c r="C7" s="12" t="inlineStr">
        <is>
          <t>Contact and phone</t>
        </is>
      </c>
      <c r="D7" s="12" t="inlineStr">
        <is>
          <t>Risk level</t>
        </is>
      </c>
      <c r="E7" s="12" t="inlineStr">
        <is>
          <t>Prequalification</t>
        </is>
      </c>
      <c r="F7" s="12" t="inlineStr">
        <is>
          <t>COR or SECOR</t>
        </is>
      </c>
      <c r="G7" s="12" t="inlineStr">
        <is>
          <t>COR/SECOR expiry</t>
        </is>
      </c>
      <c r="H7" s="12" t="inlineStr">
        <is>
          <t>WCB clearance date</t>
        </is>
      </c>
      <c r="I7" s="12" t="inlineStr">
        <is>
          <t>Clearance valid to</t>
        </is>
      </c>
      <c r="J7" s="12" t="inlineStr">
        <is>
          <t>Insurance expiry</t>
        </is>
      </c>
      <c r="K7" s="12" t="inlineStr">
        <is>
          <t>Orientation date</t>
        </is>
      </c>
      <c r="L7" s="12" t="inlineStr">
        <is>
          <t>Last evaluation</t>
        </is>
      </c>
      <c r="M7" s="12" t="inlineStr">
        <is>
          <t>Evaluation (1 to 5)</t>
        </is>
      </c>
      <c r="N7" s="12" t="inlineStr">
        <is>
          <t>Notes</t>
        </is>
      </c>
      <c r="O7" s="12" t="inlineStr">
        <is>
          <t>Flags</t>
        </is>
      </c>
      <c r="P7" s="12" t="inlineStr">
        <is>
          <t>Status</t>
        </is>
      </c>
    </row>
    <row r="8">
      <c r="A8" s="13" t="n"/>
      <c r="B8" s="13" t="n"/>
      <c r="C8" s="13" t="n"/>
      <c r="D8" s="14" t="n"/>
      <c r="E8" s="14" t="n"/>
      <c r="F8" s="14" t="n"/>
      <c r="G8" s="15" t="n"/>
      <c r="H8" s="15" t="n"/>
      <c r="I8" s="15" t="n"/>
      <c r="J8" s="15" t="n"/>
      <c r="K8" s="15" t="n"/>
      <c r="L8" s="15" t="n"/>
      <c r="M8" s="14" t="n"/>
      <c r="N8" s="13" t="n"/>
      <c r="O8" s="16">
        <f>IF($A8="","",TRIM(IF(OR($E8="Not approved",$E8="Pending"),"Not prequalified. ","")&amp;IF($I8="","No clearance on file. ",IF($I8&lt;TODAY(),"Clearance expired. ",IF($I8-TODAY()&lt;=$C$4,"Clearance expiring. ","")))&amp;IF($J8="","No insurance date. ",IF($J8&lt;TODAY(),"Insurance expired. ",IF($J8-TODAY()&lt;=$C$4,"Insurance expiring. ","")))&amp;IF(AND($F8="Yes",$G8&lt;&gt;""),IF($G8&lt;TODAY(),"COR/SECOR expired. ",IF($G8-TODAY()&lt;=$C$4,"COR/SECOR expiring. ","")),"")&amp;IF($K8="","No orientation. ","")&amp;IF(AND($M8&lt;&gt;"",$M8&lt;=2),"Low evaluation. ","")))</f>
        <v/>
      </c>
      <c r="P8" s="17">
        <f>IF($A8="","",IF(ISNUMBER(SEARCH("expired",$O8))+ISNUMBER(SEARCH("No ",$O8))+ISNUMBER(SEARCH("Not prequalified",$O8))+ISNUMBER(SEARCH("Low evaluation",$O8))&gt;0,"Action needed",IF(ISNUMBER(SEARCH("expiring",$O8)),"Expiring soon","OK")))</f>
        <v/>
      </c>
    </row>
    <row r="9">
      <c r="A9" s="13" t="n"/>
      <c r="B9" s="13" t="n"/>
      <c r="C9" s="13" t="n"/>
      <c r="D9" s="14" t="n"/>
      <c r="E9" s="14" t="n"/>
      <c r="F9" s="14" t="n"/>
      <c r="G9" s="15" t="n"/>
      <c r="H9" s="15" t="n"/>
      <c r="I9" s="15" t="n"/>
      <c r="J9" s="15" t="n"/>
      <c r="K9" s="15" t="n"/>
      <c r="L9" s="15" t="n"/>
      <c r="M9" s="14" t="n"/>
      <c r="N9" s="13" t="n"/>
      <c r="O9" s="16">
        <f>IF($A9="","",TRIM(IF(OR($E9="Not approved",$E9="Pending"),"Not prequalified. ","")&amp;IF($I9="","No clearance on file. ",IF($I9&lt;TODAY(),"Clearance expired. ",IF($I9-TODAY()&lt;=$C$4,"Clearance expiring. ","")))&amp;IF($J9="","No insurance date. ",IF($J9&lt;TODAY(),"Insurance expired. ",IF($J9-TODAY()&lt;=$C$4,"Insurance expiring. ","")))&amp;IF(AND($F9="Yes",$G9&lt;&gt;""),IF($G9&lt;TODAY(),"COR/SECOR expired. ",IF($G9-TODAY()&lt;=$C$4,"COR/SECOR expiring. ","")),"")&amp;IF($K9="","No orientation. ","")&amp;IF(AND($M9&lt;&gt;"",$M9&lt;=2),"Low evaluation. ","")))</f>
        <v/>
      </c>
      <c r="P9" s="17">
        <f>IF($A9="","",IF(ISNUMBER(SEARCH("expired",$O9))+ISNUMBER(SEARCH("No ",$O9))+ISNUMBER(SEARCH("Not prequalified",$O9))+ISNUMBER(SEARCH("Low evaluation",$O9))&gt;0,"Action needed",IF(ISNUMBER(SEARCH("expiring",$O9)),"Expiring soon","OK")))</f>
        <v/>
      </c>
    </row>
    <row r="10">
      <c r="A10" s="13" t="n"/>
      <c r="B10" s="13" t="n"/>
      <c r="C10" s="13" t="n"/>
      <c r="D10" s="14" t="n"/>
      <c r="E10" s="14" t="n"/>
      <c r="F10" s="14" t="n"/>
      <c r="G10" s="15" t="n"/>
      <c r="H10" s="15" t="n"/>
      <c r="I10" s="15" t="n"/>
      <c r="J10" s="15" t="n"/>
      <c r="K10" s="15" t="n"/>
      <c r="L10" s="15" t="n"/>
      <c r="M10" s="14" t="n"/>
      <c r="N10" s="13" t="n"/>
      <c r="O10" s="16">
        <f>IF($A10="","",TRIM(IF(OR($E10="Not approved",$E10="Pending"),"Not prequalified. ","")&amp;IF($I10="","No clearance on file. ",IF($I10&lt;TODAY(),"Clearance expired. ",IF($I10-TODAY()&lt;=$C$4,"Clearance expiring. ","")))&amp;IF($J10="","No insurance date. ",IF($J10&lt;TODAY(),"Insurance expired. ",IF($J10-TODAY()&lt;=$C$4,"Insurance expiring. ","")))&amp;IF(AND($F10="Yes",$G10&lt;&gt;""),IF($G10&lt;TODAY(),"COR/SECOR expired. ",IF($G10-TODAY()&lt;=$C$4,"COR/SECOR expiring. ","")),"")&amp;IF($K10="","No orientation. ","")&amp;IF(AND($M10&lt;&gt;"",$M10&lt;=2),"Low evaluation. ","")))</f>
        <v/>
      </c>
      <c r="P10" s="17">
        <f>IF($A10="","",IF(ISNUMBER(SEARCH("expired",$O10))+ISNUMBER(SEARCH("No ",$O10))+ISNUMBER(SEARCH("Not prequalified",$O10))+ISNUMBER(SEARCH("Low evaluation",$O10))&gt;0,"Action needed",IF(ISNUMBER(SEARCH("expiring",$O10)),"Expiring soon","OK")))</f>
        <v/>
      </c>
    </row>
    <row r="11">
      <c r="A11" s="13" t="n"/>
      <c r="B11" s="13" t="n"/>
      <c r="C11" s="13" t="n"/>
      <c r="D11" s="14" t="n"/>
      <c r="E11" s="14" t="n"/>
      <c r="F11" s="14" t="n"/>
      <c r="G11" s="15" t="n"/>
      <c r="H11" s="15" t="n"/>
      <c r="I11" s="15" t="n"/>
      <c r="J11" s="15" t="n"/>
      <c r="K11" s="15" t="n"/>
      <c r="L11" s="15" t="n"/>
      <c r="M11" s="14" t="n"/>
      <c r="N11" s="13" t="n"/>
      <c r="O11" s="16">
        <f>IF($A11="","",TRIM(IF(OR($E11="Not approved",$E11="Pending"),"Not prequalified. ","")&amp;IF($I11="","No clearance on file. ",IF($I11&lt;TODAY(),"Clearance expired. ",IF($I11-TODAY()&lt;=$C$4,"Clearance expiring. ","")))&amp;IF($J11="","No insurance date. ",IF($J11&lt;TODAY(),"Insurance expired. ",IF($J11-TODAY()&lt;=$C$4,"Insurance expiring. ","")))&amp;IF(AND($F11="Yes",$G11&lt;&gt;""),IF($G11&lt;TODAY(),"COR/SECOR expired. ",IF($G11-TODAY()&lt;=$C$4,"COR/SECOR expiring. ","")),"")&amp;IF($K11="","No orientation. ","")&amp;IF(AND($M11&lt;&gt;"",$M11&lt;=2),"Low evaluation. ","")))</f>
        <v/>
      </c>
      <c r="P11" s="17">
        <f>IF($A11="","",IF(ISNUMBER(SEARCH("expired",$O11))+ISNUMBER(SEARCH("No ",$O11))+ISNUMBER(SEARCH("Not prequalified",$O11))+ISNUMBER(SEARCH("Low evaluation",$O11))&gt;0,"Action needed",IF(ISNUMBER(SEARCH("expiring",$O11)),"Expiring soon","OK")))</f>
        <v/>
      </c>
    </row>
    <row r="12">
      <c r="A12" s="13" t="n"/>
      <c r="B12" s="13" t="n"/>
      <c r="C12" s="13" t="n"/>
      <c r="D12" s="14" t="n"/>
      <c r="E12" s="14" t="n"/>
      <c r="F12" s="14" t="n"/>
      <c r="G12" s="15" t="n"/>
      <c r="H12" s="15" t="n"/>
      <c r="I12" s="15" t="n"/>
      <c r="J12" s="15" t="n"/>
      <c r="K12" s="15" t="n"/>
      <c r="L12" s="15" t="n"/>
      <c r="M12" s="14" t="n"/>
      <c r="N12" s="13" t="n"/>
      <c r="O12" s="16">
        <f>IF($A12="","",TRIM(IF(OR($E12="Not approved",$E12="Pending"),"Not prequalified. ","")&amp;IF($I12="","No clearance on file. ",IF($I12&lt;TODAY(),"Clearance expired. ",IF($I12-TODAY()&lt;=$C$4,"Clearance expiring. ","")))&amp;IF($J12="","No insurance date. ",IF($J12&lt;TODAY(),"Insurance expired. ",IF($J12-TODAY()&lt;=$C$4,"Insurance expiring. ","")))&amp;IF(AND($F12="Yes",$G12&lt;&gt;""),IF($G12&lt;TODAY(),"COR/SECOR expired. ",IF($G12-TODAY()&lt;=$C$4,"COR/SECOR expiring. ","")),"")&amp;IF($K12="","No orientation. ","")&amp;IF(AND($M12&lt;&gt;"",$M12&lt;=2),"Low evaluation. ","")))</f>
        <v/>
      </c>
      <c r="P12" s="17">
        <f>IF($A12="","",IF(ISNUMBER(SEARCH("expired",$O12))+ISNUMBER(SEARCH("No ",$O12))+ISNUMBER(SEARCH("Not prequalified",$O12))+ISNUMBER(SEARCH("Low evaluation",$O12))&gt;0,"Action needed",IF(ISNUMBER(SEARCH("expiring",$O12)),"Expiring soon","OK")))</f>
        <v/>
      </c>
    </row>
    <row r="13">
      <c r="A13" s="13" t="n"/>
      <c r="B13" s="13" t="n"/>
      <c r="C13" s="13" t="n"/>
      <c r="D13" s="14" t="n"/>
      <c r="E13" s="14" t="n"/>
      <c r="F13" s="14" t="n"/>
      <c r="G13" s="15" t="n"/>
      <c r="H13" s="15" t="n"/>
      <c r="I13" s="15" t="n"/>
      <c r="J13" s="15" t="n"/>
      <c r="K13" s="15" t="n"/>
      <c r="L13" s="15" t="n"/>
      <c r="M13" s="14" t="n"/>
      <c r="N13" s="13" t="n"/>
      <c r="O13" s="16">
        <f>IF($A13="","",TRIM(IF(OR($E13="Not approved",$E13="Pending"),"Not prequalified. ","")&amp;IF($I13="","No clearance on file. ",IF($I13&lt;TODAY(),"Clearance expired. ",IF($I13-TODAY()&lt;=$C$4,"Clearance expiring. ","")))&amp;IF($J13="","No insurance date. ",IF($J13&lt;TODAY(),"Insurance expired. ",IF($J13-TODAY()&lt;=$C$4,"Insurance expiring. ","")))&amp;IF(AND($F13="Yes",$G13&lt;&gt;""),IF($G13&lt;TODAY(),"COR/SECOR expired. ",IF($G13-TODAY()&lt;=$C$4,"COR/SECOR expiring. ","")),"")&amp;IF($K13="","No orientation. ","")&amp;IF(AND($M13&lt;&gt;"",$M13&lt;=2),"Low evaluation. ","")))</f>
        <v/>
      </c>
      <c r="P13" s="17">
        <f>IF($A13="","",IF(ISNUMBER(SEARCH("expired",$O13))+ISNUMBER(SEARCH("No ",$O13))+ISNUMBER(SEARCH("Not prequalified",$O13))+ISNUMBER(SEARCH("Low evaluation",$O13))&gt;0,"Action needed",IF(ISNUMBER(SEARCH("expiring",$O13)),"Expiring soon","OK")))</f>
        <v/>
      </c>
    </row>
    <row r="14">
      <c r="A14" s="13" t="n"/>
      <c r="B14" s="13" t="n"/>
      <c r="C14" s="13" t="n"/>
      <c r="D14" s="14" t="n"/>
      <c r="E14" s="14" t="n"/>
      <c r="F14" s="14" t="n"/>
      <c r="G14" s="15" t="n"/>
      <c r="H14" s="15" t="n"/>
      <c r="I14" s="15" t="n"/>
      <c r="J14" s="15" t="n"/>
      <c r="K14" s="15" t="n"/>
      <c r="L14" s="15" t="n"/>
      <c r="M14" s="14" t="n"/>
      <c r="N14" s="13" t="n"/>
      <c r="O14" s="16">
        <f>IF($A14="","",TRIM(IF(OR($E14="Not approved",$E14="Pending"),"Not prequalified. ","")&amp;IF($I14="","No clearance on file. ",IF($I14&lt;TODAY(),"Clearance expired. ",IF($I14-TODAY()&lt;=$C$4,"Clearance expiring. ","")))&amp;IF($J14="","No insurance date. ",IF($J14&lt;TODAY(),"Insurance expired. ",IF($J14-TODAY()&lt;=$C$4,"Insurance expiring. ","")))&amp;IF(AND($F14="Yes",$G14&lt;&gt;""),IF($G14&lt;TODAY(),"COR/SECOR expired. ",IF($G14-TODAY()&lt;=$C$4,"COR/SECOR expiring. ","")),"")&amp;IF($K14="","No orientation. ","")&amp;IF(AND($M14&lt;&gt;"",$M14&lt;=2),"Low evaluation. ","")))</f>
        <v/>
      </c>
      <c r="P14" s="17">
        <f>IF($A14="","",IF(ISNUMBER(SEARCH("expired",$O14))+ISNUMBER(SEARCH("No ",$O14))+ISNUMBER(SEARCH("Not prequalified",$O14))+ISNUMBER(SEARCH("Low evaluation",$O14))&gt;0,"Action needed",IF(ISNUMBER(SEARCH("expiring",$O14)),"Expiring soon","OK")))</f>
        <v/>
      </c>
    </row>
    <row r="15">
      <c r="A15" s="13" t="n"/>
      <c r="B15" s="13" t="n"/>
      <c r="C15" s="13" t="n"/>
      <c r="D15" s="14" t="n"/>
      <c r="E15" s="14" t="n"/>
      <c r="F15" s="14" t="n"/>
      <c r="G15" s="15" t="n"/>
      <c r="H15" s="15" t="n"/>
      <c r="I15" s="15" t="n"/>
      <c r="J15" s="15" t="n"/>
      <c r="K15" s="15" t="n"/>
      <c r="L15" s="15" t="n"/>
      <c r="M15" s="14" t="n"/>
      <c r="N15" s="13" t="n"/>
      <c r="O15" s="16">
        <f>IF($A15="","",TRIM(IF(OR($E15="Not approved",$E15="Pending"),"Not prequalified. ","")&amp;IF($I15="","No clearance on file. ",IF($I15&lt;TODAY(),"Clearance expired. ",IF($I15-TODAY()&lt;=$C$4,"Clearance expiring. ","")))&amp;IF($J15="","No insurance date. ",IF($J15&lt;TODAY(),"Insurance expired. ",IF($J15-TODAY()&lt;=$C$4,"Insurance expiring. ","")))&amp;IF(AND($F15="Yes",$G15&lt;&gt;""),IF($G15&lt;TODAY(),"COR/SECOR expired. ",IF($G15-TODAY()&lt;=$C$4,"COR/SECOR expiring. ","")),"")&amp;IF($K15="","No orientation. ","")&amp;IF(AND($M15&lt;&gt;"",$M15&lt;=2),"Low evaluation. ","")))</f>
        <v/>
      </c>
      <c r="P15" s="17">
        <f>IF($A15="","",IF(ISNUMBER(SEARCH("expired",$O15))+ISNUMBER(SEARCH("No ",$O15))+ISNUMBER(SEARCH("Not prequalified",$O15))+ISNUMBER(SEARCH("Low evaluation",$O15))&gt;0,"Action needed",IF(ISNUMBER(SEARCH("expiring",$O15)),"Expiring soon","OK")))</f>
        <v/>
      </c>
    </row>
    <row r="16">
      <c r="A16" s="13" t="n"/>
      <c r="B16" s="13" t="n"/>
      <c r="C16" s="13" t="n"/>
      <c r="D16" s="14" t="n"/>
      <c r="E16" s="14" t="n"/>
      <c r="F16" s="14" t="n"/>
      <c r="G16" s="15" t="n"/>
      <c r="H16" s="15" t="n"/>
      <c r="I16" s="15" t="n"/>
      <c r="J16" s="15" t="n"/>
      <c r="K16" s="15" t="n"/>
      <c r="L16" s="15" t="n"/>
      <c r="M16" s="14" t="n"/>
      <c r="N16" s="13" t="n"/>
      <c r="O16" s="16">
        <f>IF($A16="","",TRIM(IF(OR($E16="Not approved",$E16="Pending"),"Not prequalified. ","")&amp;IF($I16="","No clearance on file. ",IF($I16&lt;TODAY(),"Clearance expired. ",IF($I16-TODAY()&lt;=$C$4,"Clearance expiring. ","")))&amp;IF($J16="","No insurance date. ",IF($J16&lt;TODAY(),"Insurance expired. ",IF($J16-TODAY()&lt;=$C$4,"Insurance expiring. ","")))&amp;IF(AND($F16="Yes",$G16&lt;&gt;""),IF($G16&lt;TODAY(),"COR/SECOR expired. ",IF($G16-TODAY()&lt;=$C$4,"COR/SECOR expiring. ","")),"")&amp;IF($K16="","No orientation. ","")&amp;IF(AND($M16&lt;&gt;"",$M16&lt;=2),"Low evaluation. ","")))</f>
        <v/>
      </c>
      <c r="P16" s="17">
        <f>IF($A16="","",IF(ISNUMBER(SEARCH("expired",$O16))+ISNUMBER(SEARCH("No ",$O16))+ISNUMBER(SEARCH("Not prequalified",$O16))+ISNUMBER(SEARCH("Low evaluation",$O16))&gt;0,"Action needed",IF(ISNUMBER(SEARCH("expiring",$O16)),"Expiring soon","OK")))</f>
        <v/>
      </c>
    </row>
    <row r="17">
      <c r="A17" s="13" t="n"/>
      <c r="B17" s="13" t="n"/>
      <c r="C17" s="13" t="n"/>
      <c r="D17" s="14" t="n"/>
      <c r="E17" s="14" t="n"/>
      <c r="F17" s="14" t="n"/>
      <c r="G17" s="15" t="n"/>
      <c r="H17" s="15" t="n"/>
      <c r="I17" s="15" t="n"/>
      <c r="J17" s="15" t="n"/>
      <c r="K17" s="15" t="n"/>
      <c r="L17" s="15" t="n"/>
      <c r="M17" s="14" t="n"/>
      <c r="N17" s="13" t="n"/>
      <c r="O17" s="16">
        <f>IF($A17="","",TRIM(IF(OR($E17="Not approved",$E17="Pending"),"Not prequalified. ","")&amp;IF($I17="","No clearance on file. ",IF($I17&lt;TODAY(),"Clearance expired. ",IF($I17-TODAY()&lt;=$C$4,"Clearance expiring. ","")))&amp;IF($J17="","No insurance date. ",IF($J17&lt;TODAY(),"Insurance expired. ",IF($J17-TODAY()&lt;=$C$4,"Insurance expiring. ","")))&amp;IF(AND($F17="Yes",$G17&lt;&gt;""),IF($G17&lt;TODAY(),"COR/SECOR expired. ",IF($G17-TODAY()&lt;=$C$4,"COR/SECOR expiring. ","")),"")&amp;IF($K17="","No orientation. ","")&amp;IF(AND($M17&lt;&gt;"",$M17&lt;=2),"Low evaluation. ","")))</f>
        <v/>
      </c>
      <c r="P17" s="17">
        <f>IF($A17="","",IF(ISNUMBER(SEARCH("expired",$O17))+ISNUMBER(SEARCH("No ",$O17))+ISNUMBER(SEARCH("Not prequalified",$O17))+ISNUMBER(SEARCH("Low evaluation",$O17))&gt;0,"Action needed",IF(ISNUMBER(SEARCH("expiring",$O17)),"Expiring soon","OK")))</f>
        <v/>
      </c>
    </row>
    <row r="18">
      <c r="A18" s="13" t="n"/>
      <c r="B18" s="13" t="n"/>
      <c r="C18" s="13" t="n"/>
      <c r="D18" s="14" t="n"/>
      <c r="E18" s="14" t="n"/>
      <c r="F18" s="14" t="n"/>
      <c r="G18" s="15" t="n"/>
      <c r="H18" s="15" t="n"/>
      <c r="I18" s="15" t="n"/>
      <c r="J18" s="15" t="n"/>
      <c r="K18" s="15" t="n"/>
      <c r="L18" s="15" t="n"/>
      <c r="M18" s="14" t="n"/>
      <c r="N18" s="13" t="n"/>
      <c r="O18" s="16">
        <f>IF($A18="","",TRIM(IF(OR($E18="Not approved",$E18="Pending"),"Not prequalified. ","")&amp;IF($I18="","No clearance on file. ",IF($I18&lt;TODAY(),"Clearance expired. ",IF($I18-TODAY()&lt;=$C$4,"Clearance expiring. ","")))&amp;IF($J18="","No insurance date. ",IF($J18&lt;TODAY(),"Insurance expired. ",IF($J18-TODAY()&lt;=$C$4,"Insurance expiring. ","")))&amp;IF(AND($F18="Yes",$G18&lt;&gt;""),IF($G18&lt;TODAY(),"COR/SECOR expired. ",IF($G18-TODAY()&lt;=$C$4,"COR/SECOR expiring. ","")),"")&amp;IF($K18="","No orientation. ","")&amp;IF(AND($M18&lt;&gt;"",$M18&lt;=2),"Low evaluation. ","")))</f>
        <v/>
      </c>
      <c r="P18" s="17">
        <f>IF($A18="","",IF(ISNUMBER(SEARCH("expired",$O18))+ISNUMBER(SEARCH("No ",$O18))+ISNUMBER(SEARCH("Not prequalified",$O18))+ISNUMBER(SEARCH("Low evaluation",$O18))&gt;0,"Action needed",IF(ISNUMBER(SEARCH("expiring",$O18)),"Expiring soon","OK")))</f>
        <v/>
      </c>
    </row>
    <row r="19">
      <c r="A19" s="13" t="n"/>
      <c r="B19" s="13" t="n"/>
      <c r="C19" s="13" t="n"/>
      <c r="D19" s="14" t="n"/>
      <c r="E19" s="14" t="n"/>
      <c r="F19" s="14" t="n"/>
      <c r="G19" s="15" t="n"/>
      <c r="H19" s="15" t="n"/>
      <c r="I19" s="15" t="n"/>
      <c r="J19" s="15" t="n"/>
      <c r="K19" s="15" t="n"/>
      <c r="L19" s="15" t="n"/>
      <c r="M19" s="14" t="n"/>
      <c r="N19" s="13" t="n"/>
      <c r="O19" s="16">
        <f>IF($A19="","",TRIM(IF(OR($E19="Not approved",$E19="Pending"),"Not prequalified. ","")&amp;IF($I19="","No clearance on file. ",IF($I19&lt;TODAY(),"Clearance expired. ",IF($I19-TODAY()&lt;=$C$4,"Clearance expiring. ","")))&amp;IF($J19="","No insurance date. ",IF($J19&lt;TODAY(),"Insurance expired. ",IF($J19-TODAY()&lt;=$C$4,"Insurance expiring. ","")))&amp;IF(AND($F19="Yes",$G19&lt;&gt;""),IF($G19&lt;TODAY(),"COR/SECOR expired. ",IF($G19-TODAY()&lt;=$C$4,"COR/SECOR expiring. ","")),"")&amp;IF($K19="","No orientation. ","")&amp;IF(AND($M19&lt;&gt;"",$M19&lt;=2),"Low evaluation. ","")))</f>
        <v/>
      </c>
      <c r="P19" s="17">
        <f>IF($A19="","",IF(ISNUMBER(SEARCH("expired",$O19))+ISNUMBER(SEARCH("No ",$O19))+ISNUMBER(SEARCH("Not prequalified",$O19))+ISNUMBER(SEARCH("Low evaluation",$O19))&gt;0,"Action needed",IF(ISNUMBER(SEARCH("expiring",$O19)),"Expiring soon","OK")))</f>
        <v/>
      </c>
    </row>
    <row r="20">
      <c r="A20" s="13" t="n"/>
      <c r="B20" s="13" t="n"/>
      <c r="C20" s="13" t="n"/>
      <c r="D20" s="14" t="n"/>
      <c r="E20" s="14" t="n"/>
      <c r="F20" s="14" t="n"/>
      <c r="G20" s="15" t="n"/>
      <c r="H20" s="15" t="n"/>
      <c r="I20" s="15" t="n"/>
      <c r="J20" s="15" t="n"/>
      <c r="K20" s="15" t="n"/>
      <c r="L20" s="15" t="n"/>
      <c r="M20" s="14" t="n"/>
      <c r="N20" s="13" t="n"/>
      <c r="O20" s="16">
        <f>IF($A20="","",TRIM(IF(OR($E20="Not approved",$E20="Pending"),"Not prequalified. ","")&amp;IF($I20="","No clearance on file. ",IF($I20&lt;TODAY(),"Clearance expired. ",IF($I20-TODAY()&lt;=$C$4,"Clearance expiring. ","")))&amp;IF($J20="","No insurance date. ",IF($J20&lt;TODAY(),"Insurance expired. ",IF($J20-TODAY()&lt;=$C$4,"Insurance expiring. ","")))&amp;IF(AND($F20="Yes",$G20&lt;&gt;""),IF($G20&lt;TODAY(),"COR/SECOR expired. ",IF($G20-TODAY()&lt;=$C$4,"COR/SECOR expiring. ","")),"")&amp;IF($K20="","No orientation. ","")&amp;IF(AND($M20&lt;&gt;"",$M20&lt;=2),"Low evaluation. ","")))</f>
        <v/>
      </c>
      <c r="P20" s="17">
        <f>IF($A20="","",IF(ISNUMBER(SEARCH("expired",$O20))+ISNUMBER(SEARCH("No ",$O20))+ISNUMBER(SEARCH("Not prequalified",$O20))+ISNUMBER(SEARCH("Low evaluation",$O20))&gt;0,"Action needed",IF(ISNUMBER(SEARCH("expiring",$O20)),"Expiring soon","OK")))</f>
        <v/>
      </c>
    </row>
    <row r="21">
      <c r="A21" s="13" t="n"/>
      <c r="B21" s="13" t="n"/>
      <c r="C21" s="13" t="n"/>
      <c r="D21" s="14" t="n"/>
      <c r="E21" s="14" t="n"/>
      <c r="F21" s="14" t="n"/>
      <c r="G21" s="15" t="n"/>
      <c r="H21" s="15" t="n"/>
      <c r="I21" s="15" t="n"/>
      <c r="J21" s="15" t="n"/>
      <c r="K21" s="15" t="n"/>
      <c r="L21" s="15" t="n"/>
      <c r="M21" s="14" t="n"/>
      <c r="N21" s="13" t="n"/>
      <c r="O21" s="16">
        <f>IF($A21="","",TRIM(IF(OR($E21="Not approved",$E21="Pending"),"Not prequalified. ","")&amp;IF($I21="","No clearance on file. ",IF($I21&lt;TODAY(),"Clearance expired. ",IF($I21-TODAY()&lt;=$C$4,"Clearance expiring. ","")))&amp;IF($J21="","No insurance date. ",IF($J21&lt;TODAY(),"Insurance expired. ",IF($J21-TODAY()&lt;=$C$4,"Insurance expiring. ","")))&amp;IF(AND($F21="Yes",$G21&lt;&gt;""),IF($G21&lt;TODAY(),"COR/SECOR expired. ",IF($G21-TODAY()&lt;=$C$4,"COR/SECOR expiring. ","")),"")&amp;IF($K21="","No orientation. ","")&amp;IF(AND($M21&lt;&gt;"",$M21&lt;=2),"Low evaluation. ","")))</f>
        <v/>
      </c>
      <c r="P21" s="17">
        <f>IF($A21="","",IF(ISNUMBER(SEARCH("expired",$O21))+ISNUMBER(SEARCH("No ",$O21))+ISNUMBER(SEARCH("Not prequalified",$O21))+ISNUMBER(SEARCH("Low evaluation",$O21))&gt;0,"Action needed",IF(ISNUMBER(SEARCH("expiring",$O21)),"Expiring soon","OK")))</f>
        <v/>
      </c>
    </row>
    <row r="22">
      <c r="A22" s="13" t="n"/>
      <c r="B22" s="13" t="n"/>
      <c r="C22" s="13" t="n"/>
      <c r="D22" s="14" t="n"/>
      <c r="E22" s="14" t="n"/>
      <c r="F22" s="14" t="n"/>
      <c r="G22" s="15" t="n"/>
      <c r="H22" s="15" t="n"/>
      <c r="I22" s="15" t="n"/>
      <c r="J22" s="15" t="n"/>
      <c r="K22" s="15" t="n"/>
      <c r="L22" s="15" t="n"/>
      <c r="M22" s="14" t="n"/>
      <c r="N22" s="13" t="n"/>
      <c r="O22" s="16">
        <f>IF($A22="","",TRIM(IF(OR($E22="Not approved",$E22="Pending"),"Not prequalified. ","")&amp;IF($I22="","No clearance on file. ",IF($I22&lt;TODAY(),"Clearance expired. ",IF($I22-TODAY()&lt;=$C$4,"Clearance expiring. ","")))&amp;IF($J22="","No insurance date. ",IF($J22&lt;TODAY(),"Insurance expired. ",IF($J22-TODAY()&lt;=$C$4,"Insurance expiring. ","")))&amp;IF(AND($F22="Yes",$G22&lt;&gt;""),IF($G22&lt;TODAY(),"COR/SECOR expired. ",IF($G22-TODAY()&lt;=$C$4,"COR/SECOR expiring. ","")),"")&amp;IF($K22="","No orientation. ","")&amp;IF(AND($M22&lt;&gt;"",$M22&lt;=2),"Low evaluation. ","")))</f>
        <v/>
      </c>
      <c r="P22" s="17">
        <f>IF($A22="","",IF(ISNUMBER(SEARCH("expired",$O22))+ISNUMBER(SEARCH("No ",$O22))+ISNUMBER(SEARCH("Not prequalified",$O22))+ISNUMBER(SEARCH("Low evaluation",$O22))&gt;0,"Action needed",IF(ISNUMBER(SEARCH("expiring",$O22)),"Expiring soon","OK")))</f>
        <v/>
      </c>
    </row>
    <row r="23">
      <c r="A23" s="13" t="n"/>
      <c r="B23" s="13" t="n"/>
      <c r="C23" s="13" t="n"/>
      <c r="D23" s="14" t="n"/>
      <c r="E23" s="14" t="n"/>
      <c r="F23" s="14" t="n"/>
      <c r="G23" s="15" t="n"/>
      <c r="H23" s="15" t="n"/>
      <c r="I23" s="15" t="n"/>
      <c r="J23" s="15" t="n"/>
      <c r="K23" s="15" t="n"/>
      <c r="L23" s="15" t="n"/>
      <c r="M23" s="14" t="n"/>
      <c r="N23" s="13" t="n"/>
      <c r="O23" s="16">
        <f>IF($A23="","",TRIM(IF(OR($E23="Not approved",$E23="Pending"),"Not prequalified. ","")&amp;IF($I23="","No clearance on file. ",IF($I23&lt;TODAY(),"Clearance expired. ",IF($I23-TODAY()&lt;=$C$4,"Clearance expiring. ","")))&amp;IF($J23="","No insurance date. ",IF($J23&lt;TODAY(),"Insurance expired. ",IF($J23-TODAY()&lt;=$C$4,"Insurance expiring. ","")))&amp;IF(AND($F23="Yes",$G23&lt;&gt;""),IF($G23&lt;TODAY(),"COR/SECOR expired. ",IF($G23-TODAY()&lt;=$C$4,"COR/SECOR expiring. ","")),"")&amp;IF($K23="","No orientation. ","")&amp;IF(AND($M23&lt;&gt;"",$M23&lt;=2),"Low evaluation. ","")))</f>
        <v/>
      </c>
      <c r="P23" s="17">
        <f>IF($A23="","",IF(ISNUMBER(SEARCH("expired",$O23))+ISNUMBER(SEARCH("No ",$O23))+ISNUMBER(SEARCH("Not prequalified",$O23))+ISNUMBER(SEARCH("Low evaluation",$O23))&gt;0,"Action needed",IF(ISNUMBER(SEARCH("expiring",$O23)),"Expiring soon","OK")))</f>
        <v/>
      </c>
    </row>
    <row r="24">
      <c r="A24" s="13" t="n"/>
      <c r="B24" s="13" t="n"/>
      <c r="C24" s="13" t="n"/>
      <c r="D24" s="14" t="n"/>
      <c r="E24" s="14" t="n"/>
      <c r="F24" s="14" t="n"/>
      <c r="G24" s="15" t="n"/>
      <c r="H24" s="15" t="n"/>
      <c r="I24" s="15" t="n"/>
      <c r="J24" s="15" t="n"/>
      <c r="K24" s="15" t="n"/>
      <c r="L24" s="15" t="n"/>
      <c r="M24" s="14" t="n"/>
      <c r="N24" s="13" t="n"/>
      <c r="O24" s="16">
        <f>IF($A24="","",TRIM(IF(OR($E24="Not approved",$E24="Pending"),"Not prequalified. ","")&amp;IF($I24="","No clearance on file. ",IF($I24&lt;TODAY(),"Clearance expired. ",IF($I24-TODAY()&lt;=$C$4,"Clearance expiring. ","")))&amp;IF($J24="","No insurance date. ",IF($J24&lt;TODAY(),"Insurance expired. ",IF($J24-TODAY()&lt;=$C$4,"Insurance expiring. ","")))&amp;IF(AND($F24="Yes",$G24&lt;&gt;""),IF($G24&lt;TODAY(),"COR/SECOR expired. ",IF($G24-TODAY()&lt;=$C$4,"COR/SECOR expiring. ","")),"")&amp;IF($K24="","No orientation. ","")&amp;IF(AND($M24&lt;&gt;"",$M24&lt;=2),"Low evaluation. ","")))</f>
        <v/>
      </c>
      <c r="P24" s="17">
        <f>IF($A24="","",IF(ISNUMBER(SEARCH("expired",$O24))+ISNUMBER(SEARCH("No ",$O24))+ISNUMBER(SEARCH("Not prequalified",$O24))+ISNUMBER(SEARCH("Low evaluation",$O24))&gt;0,"Action needed",IF(ISNUMBER(SEARCH("expiring",$O24)),"Expiring soon","OK")))</f>
        <v/>
      </c>
    </row>
    <row r="25">
      <c r="A25" s="13" t="n"/>
      <c r="B25" s="13" t="n"/>
      <c r="C25" s="13" t="n"/>
      <c r="D25" s="14" t="n"/>
      <c r="E25" s="14" t="n"/>
      <c r="F25" s="14" t="n"/>
      <c r="G25" s="15" t="n"/>
      <c r="H25" s="15" t="n"/>
      <c r="I25" s="15" t="n"/>
      <c r="J25" s="15" t="n"/>
      <c r="K25" s="15" t="n"/>
      <c r="L25" s="15" t="n"/>
      <c r="M25" s="14" t="n"/>
      <c r="N25" s="13" t="n"/>
      <c r="O25" s="16">
        <f>IF($A25="","",TRIM(IF(OR($E25="Not approved",$E25="Pending"),"Not prequalified. ","")&amp;IF($I25="","No clearance on file. ",IF($I25&lt;TODAY(),"Clearance expired. ",IF($I25-TODAY()&lt;=$C$4,"Clearance expiring. ","")))&amp;IF($J25="","No insurance date. ",IF($J25&lt;TODAY(),"Insurance expired. ",IF($J25-TODAY()&lt;=$C$4,"Insurance expiring. ","")))&amp;IF(AND($F25="Yes",$G25&lt;&gt;""),IF($G25&lt;TODAY(),"COR/SECOR expired. ",IF($G25-TODAY()&lt;=$C$4,"COR/SECOR expiring. ","")),"")&amp;IF($K25="","No orientation. ","")&amp;IF(AND($M25&lt;&gt;"",$M25&lt;=2),"Low evaluation. ","")))</f>
        <v/>
      </c>
      <c r="P25" s="17">
        <f>IF($A25="","",IF(ISNUMBER(SEARCH("expired",$O25))+ISNUMBER(SEARCH("No ",$O25))+ISNUMBER(SEARCH("Not prequalified",$O25))+ISNUMBER(SEARCH("Low evaluation",$O25))&gt;0,"Action needed",IF(ISNUMBER(SEARCH("expiring",$O25)),"Expiring soon","OK")))</f>
        <v/>
      </c>
    </row>
    <row r="26">
      <c r="A26" s="13" t="n"/>
      <c r="B26" s="13" t="n"/>
      <c r="C26" s="13" t="n"/>
      <c r="D26" s="14" t="n"/>
      <c r="E26" s="14" t="n"/>
      <c r="F26" s="14" t="n"/>
      <c r="G26" s="15" t="n"/>
      <c r="H26" s="15" t="n"/>
      <c r="I26" s="15" t="n"/>
      <c r="J26" s="15" t="n"/>
      <c r="K26" s="15" t="n"/>
      <c r="L26" s="15" t="n"/>
      <c r="M26" s="14" t="n"/>
      <c r="N26" s="13" t="n"/>
      <c r="O26" s="16">
        <f>IF($A26="","",TRIM(IF(OR($E26="Not approved",$E26="Pending"),"Not prequalified. ","")&amp;IF($I26="","No clearance on file. ",IF($I26&lt;TODAY(),"Clearance expired. ",IF($I26-TODAY()&lt;=$C$4,"Clearance expiring. ","")))&amp;IF($J26="","No insurance date. ",IF($J26&lt;TODAY(),"Insurance expired. ",IF($J26-TODAY()&lt;=$C$4,"Insurance expiring. ","")))&amp;IF(AND($F26="Yes",$G26&lt;&gt;""),IF($G26&lt;TODAY(),"COR/SECOR expired. ",IF($G26-TODAY()&lt;=$C$4,"COR/SECOR expiring. ","")),"")&amp;IF($K26="","No orientation. ","")&amp;IF(AND($M26&lt;&gt;"",$M26&lt;=2),"Low evaluation. ","")))</f>
        <v/>
      </c>
      <c r="P26" s="17">
        <f>IF($A26="","",IF(ISNUMBER(SEARCH("expired",$O26))+ISNUMBER(SEARCH("No ",$O26))+ISNUMBER(SEARCH("Not prequalified",$O26))+ISNUMBER(SEARCH("Low evaluation",$O26))&gt;0,"Action needed",IF(ISNUMBER(SEARCH("expiring",$O26)),"Expiring soon","OK")))</f>
        <v/>
      </c>
    </row>
    <row r="27">
      <c r="A27" s="13" t="n"/>
      <c r="B27" s="13" t="n"/>
      <c r="C27" s="13" t="n"/>
      <c r="D27" s="14" t="n"/>
      <c r="E27" s="14" t="n"/>
      <c r="F27" s="14" t="n"/>
      <c r="G27" s="15" t="n"/>
      <c r="H27" s="15" t="n"/>
      <c r="I27" s="15" t="n"/>
      <c r="J27" s="15" t="n"/>
      <c r="K27" s="15" t="n"/>
      <c r="L27" s="15" t="n"/>
      <c r="M27" s="14" t="n"/>
      <c r="N27" s="13" t="n"/>
      <c r="O27" s="16">
        <f>IF($A27="","",TRIM(IF(OR($E27="Not approved",$E27="Pending"),"Not prequalified. ","")&amp;IF($I27="","No clearance on file. ",IF($I27&lt;TODAY(),"Clearance expired. ",IF($I27-TODAY()&lt;=$C$4,"Clearance expiring. ","")))&amp;IF($J27="","No insurance date. ",IF($J27&lt;TODAY(),"Insurance expired. ",IF($J27-TODAY()&lt;=$C$4,"Insurance expiring. ","")))&amp;IF(AND($F27="Yes",$G27&lt;&gt;""),IF($G27&lt;TODAY(),"COR/SECOR expired. ",IF($G27-TODAY()&lt;=$C$4,"COR/SECOR expiring. ","")),"")&amp;IF($K27="","No orientation. ","")&amp;IF(AND($M27&lt;&gt;"",$M27&lt;=2),"Low evaluation. ","")))</f>
        <v/>
      </c>
      <c r="P27" s="17">
        <f>IF($A27="","",IF(ISNUMBER(SEARCH("expired",$O27))+ISNUMBER(SEARCH("No ",$O27))+ISNUMBER(SEARCH("Not prequalified",$O27))+ISNUMBER(SEARCH("Low evaluation",$O27))&gt;0,"Action needed",IF(ISNUMBER(SEARCH("expiring",$O27)),"Expiring soon","OK")))</f>
        <v/>
      </c>
    </row>
    <row r="28">
      <c r="A28" s="13" t="n"/>
      <c r="B28" s="13" t="n"/>
      <c r="C28" s="13" t="n"/>
      <c r="D28" s="14" t="n"/>
      <c r="E28" s="14" t="n"/>
      <c r="F28" s="14" t="n"/>
      <c r="G28" s="15" t="n"/>
      <c r="H28" s="15" t="n"/>
      <c r="I28" s="15" t="n"/>
      <c r="J28" s="15" t="n"/>
      <c r="K28" s="15" t="n"/>
      <c r="L28" s="15" t="n"/>
      <c r="M28" s="14" t="n"/>
      <c r="N28" s="13" t="n"/>
      <c r="O28" s="16">
        <f>IF($A28="","",TRIM(IF(OR($E28="Not approved",$E28="Pending"),"Not prequalified. ","")&amp;IF($I28="","No clearance on file. ",IF($I28&lt;TODAY(),"Clearance expired. ",IF($I28-TODAY()&lt;=$C$4,"Clearance expiring. ","")))&amp;IF($J28="","No insurance date. ",IF($J28&lt;TODAY(),"Insurance expired. ",IF($J28-TODAY()&lt;=$C$4,"Insurance expiring. ","")))&amp;IF(AND($F28="Yes",$G28&lt;&gt;""),IF($G28&lt;TODAY(),"COR/SECOR expired. ",IF($G28-TODAY()&lt;=$C$4,"COR/SECOR expiring. ","")),"")&amp;IF($K28="","No orientation. ","")&amp;IF(AND($M28&lt;&gt;"",$M28&lt;=2),"Low evaluation. ","")))</f>
        <v/>
      </c>
      <c r="P28" s="17">
        <f>IF($A28="","",IF(ISNUMBER(SEARCH("expired",$O28))+ISNUMBER(SEARCH("No ",$O28))+ISNUMBER(SEARCH("Not prequalified",$O28))+ISNUMBER(SEARCH("Low evaluation",$O28))&gt;0,"Action needed",IF(ISNUMBER(SEARCH("expiring",$O28)),"Expiring soon","OK")))</f>
        <v/>
      </c>
    </row>
    <row r="29">
      <c r="A29" s="13" t="n"/>
      <c r="B29" s="13" t="n"/>
      <c r="C29" s="13" t="n"/>
      <c r="D29" s="14" t="n"/>
      <c r="E29" s="14" t="n"/>
      <c r="F29" s="14" t="n"/>
      <c r="G29" s="15" t="n"/>
      <c r="H29" s="15" t="n"/>
      <c r="I29" s="15" t="n"/>
      <c r="J29" s="15" t="n"/>
      <c r="K29" s="15" t="n"/>
      <c r="L29" s="15" t="n"/>
      <c r="M29" s="14" t="n"/>
      <c r="N29" s="13" t="n"/>
      <c r="O29" s="16">
        <f>IF($A29="","",TRIM(IF(OR($E29="Not approved",$E29="Pending"),"Not prequalified. ","")&amp;IF($I29="","No clearance on file. ",IF($I29&lt;TODAY(),"Clearance expired. ",IF($I29-TODAY()&lt;=$C$4,"Clearance expiring. ","")))&amp;IF($J29="","No insurance date. ",IF($J29&lt;TODAY(),"Insurance expired. ",IF($J29-TODAY()&lt;=$C$4,"Insurance expiring. ","")))&amp;IF(AND($F29="Yes",$G29&lt;&gt;""),IF($G29&lt;TODAY(),"COR/SECOR expired. ",IF($G29-TODAY()&lt;=$C$4,"COR/SECOR expiring. ","")),"")&amp;IF($K29="","No orientation. ","")&amp;IF(AND($M29&lt;&gt;"",$M29&lt;=2),"Low evaluation. ","")))</f>
        <v/>
      </c>
      <c r="P29" s="17">
        <f>IF($A29="","",IF(ISNUMBER(SEARCH("expired",$O29))+ISNUMBER(SEARCH("No ",$O29))+ISNUMBER(SEARCH("Not prequalified",$O29))+ISNUMBER(SEARCH("Low evaluation",$O29))&gt;0,"Action needed",IF(ISNUMBER(SEARCH("expiring",$O29)),"Expiring soon","OK")))</f>
        <v/>
      </c>
    </row>
    <row r="30">
      <c r="A30" s="13" t="n"/>
      <c r="B30" s="13" t="n"/>
      <c r="C30" s="13" t="n"/>
      <c r="D30" s="14" t="n"/>
      <c r="E30" s="14" t="n"/>
      <c r="F30" s="14" t="n"/>
      <c r="G30" s="15" t="n"/>
      <c r="H30" s="15" t="n"/>
      <c r="I30" s="15" t="n"/>
      <c r="J30" s="15" t="n"/>
      <c r="K30" s="15" t="n"/>
      <c r="L30" s="15" t="n"/>
      <c r="M30" s="14" t="n"/>
      <c r="N30" s="13" t="n"/>
      <c r="O30" s="16">
        <f>IF($A30="","",TRIM(IF(OR($E30="Not approved",$E30="Pending"),"Not prequalified. ","")&amp;IF($I30="","No clearance on file. ",IF($I30&lt;TODAY(),"Clearance expired. ",IF($I30-TODAY()&lt;=$C$4,"Clearance expiring. ","")))&amp;IF($J30="","No insurance date. ",IF($J30&lt;TODAY(),"Insurance expired. ",IF($J30-TODAY()&lt;=$C$4,"Insurance expiring. ","")))&amp;IF(AND($F30="Yes",$G30&lt;&gt;""),IF($G30&lt;TODAY(),"COR/SECOR expired. ",IF($G30-TODAY()&lt;=$C$4,"COR/SECOR expiring. ","")),"")&amp;IF($K30="","No orientation. ","")&amp;IF(AND($M30&lt;&gt;"",$M30&lt;=2),"Low evaluation. ","")))</f>
        <v/>
      </c>
      <c r="P30" s="17">
        <f>IF($A30="","",IF(ISNUMBER(SEARCH("expired",$O30))+ISNUMBER(SEARCH("No ",$O30))+ISNUMBER(SEARCH("Not prequalified",$O30))+ISNUMBER(SEARCH("Low evaluation",$O30))&gt;0,"Action needed",IF(ISNUMBER(SEARCH("expiring",$O30)),"Expiring soon","OK")))</f>
        <v/>
      </c>
    </row>
    <row r="31">
      <c r="A31" s="13" t="n"/>
      <c r="B31" s="13" t="n"/>
      <c r="C31" s="13" t="n"/>
      <c r="D31" s="14" t="n"/>
      <c r="E31" s="14" t="n"/>
      <c r="F31" s="14" t="n"/>
      <c r="G31" s="15" t="n"/>
      <c r="H31" s="15" t="n"/>
      <c r="I31" s="15" t="n"/>
      <c r="J31" s="15" t="n"/>
      <c r="K31" s="15" t="n"/>
      <c r="L31" s="15" t="n"/>
      <c r="M31" s="14" t="n"/>
      <c r="N31" s="13" t="n"/>
      <c r="O31" s="16">
        <f>IF($A31="","",TRIM(IF(OR($E31="Not approved",$E31="Pending"),"Not prequalified. ","")&amp;IF($I31="","No clearance on file. ",IF($I31&lt;TODAY(),"Clearance expired. ",IF($I31-TODAY()&lt;=$C$4,"Clearance expiring. ","")))&amp;IF($J31="","No insurance date. ",IF($J31&lt;TODAY(),"Insurance expired. ",IF($J31-TODAY()&lt;=$C$4,"Insurance expiring. ","")))&amp;IF(AND($F31="Yes",$G31&lt;&gt;""),IF($G31&lt;TODAY(),"COR/SECOR expired. ",IF($G31-TODAY()&lt;=$C$4,"COR/SECOR expiring. ","")),"")&amp;IF($K31="","No orientation. ","")&amp;IF(AND($M31&lt;&gt;"",$M31&lt;=2),"Low evaluation. ","")))</f>
        <v/>
      </c>
      <c r="P31" s="17">
        <f>IF($A31="","",IF(ISNUMBER(SEARCH("expired",$O31))+ISNUMBER(SEARCH("No ",$O31))+ISNUMBER(SEARCH("Not prequalified",$O31))+ISNUMBER(SEARCH("Low evaluation",$O31))&gt;0,"Action needed",IF(ISNUMBER(SEARCH("expiring",$O31)),"Expiring soon","OK")))</f>
        <v/>
      </c>
    </row>
    <row r="32">
      <c r="A32" s="13" t="n"/>
      <c r="B32" s="13" t="n"/>
      <c r="C32" s="13" t="n"/>
      <c r="D32" s="14" t="n"/>
      <c r="E32" s="14" t="n"/>
      <c r="F32" s="14" t="n"/>
      <c r="G32" s="15" t="n"/>
      <c r="H32" s="15" t="n"/>
      <c r="I32" s="15" t="n"/>
      <c r="J32" s="15" t="n"/>
      <c r="K32" s="15" t="n"/>
      <c r="L32" s="15" t="n"/>
      <c r="M32" s="14" t="n"/>
      <c r="N32" s="13" t="n"/>
      <c r="O32" s="16">
        <f>IF($A32="","",TRIM(IF(OR($E32="Not approved",$E32="Pending"),"Not prequalified. ","")&amp;IF($I32="","No clearance on file. ",IF($I32&lt;TODAY(),"Clearance expired. ",IF($I32-TODAY()&lt;=$C$4,"Clearance expiring. ","")))&amp;IF($J32="","No insurance date. ",IF($J32&lt;TODAY(),"Insurance expired. ",IF($J32-TODAY()&lt;=$C$4,"Insurance expiring. ","")))&amp;IF(AND($F32="Yes",$G32&lt;&gt;""),IF($G32&lt;TODAY(),"COR/SECOR expired. ",IF($G32-TODAY()&lt;=$C$4,"COR/SECOR expiring. ","")),"")&amp;IF($K32="","No orientation. ","")&amp;IF(AND($M32&lt;&gt;"",$M32&lt;=2),"Low evaluation. ","")))</f>
        <v/>
      </c>
      <c r="P32" s="17">
        <f>IF($A32="","",IF(ISNUMBER(SEARCH("expired",$O32))+ISNUMBER(SEARCH("No ",$O32))+ISNUMBER(SEARCH("Not prequalified",$O32))+ISNUMBER(SEARCH("Low evaluation",$O32))&gt;0,"Action needed",IF(ISNUMBER(SEARCH("expiring",$O32)),"Expiring soon","OK")))</f>
        <v/>
      </c>
    </row>
    <row r="33">
      <c r="A33" s="13" t="n"/>
      <c r="B33" s="13" t="n"/>
      <c r="C33" s="13" t="n"/>
      <c r="D33" s="14" t="n"/>
      <c r="E33" s="14" t="n"/>
      <c r="F33" s="14" t="n"/>
      <c r="G33" s="15" t="n"/>
      <c r="H33" s="15" t="n"/>
      <c r="I33" s="15" t="n"/>
      <c r="J33" s="15" t="n"/>
      <c r="K33" s="15" t="n"/>
      <c r="L33" s="15" t="n"/>
      <c r="M33" s="14" t="n"/>
      <c r="N33" s="13" t="n"/>
      <c r="O33" s="16">
        <f>IF($A33="","",TRIM(IF(OR($E33="Not approved",$E33="Pending"),"Not prequalified. ","")&amp;IF($I33="","No clearance on file. ",IF($I33&lt;TODAY(),"Clearance expired. ",IF($I33-TODAY()&lt;=$C$4,"Clearance expiring. ","")))&amp;IF($J33="","No insurance date. ",IF($J33&lt;TODAY(),"Insurance expired. ",IF($J33-TODAY()&lt;=$C$4,"Insurance expiring. ","")))&amp;IF(AND($F33="Yes",$G33&lt;&gt;""),IF($G33&lt;TODAY(),"COR/SECOR expired. ",IF($G33-TODAY()&lt;=$C$4,"COR/SECOR expiring. ","")),"")&amp;IF($K33="","No orientation. ","")&amp;IF(AND($M33&lt;&gt;"",$M33&lt;=2),"Low evaluation. ","")))</f>
        <v/>
      </c>
      <c r="P33" s="17">
        <f>IF($A33="","",IF(ISNUMBER(SEARCH("expired",$O33))+ISNUMBER(SEARCH("No ",$O33))+ISNUMBER(SEARCH("Not prequalified",$O33))+ISNUMBER(SEARCH("Low evaluation",$O33))&gt;0,"Action needed",IF(ISNUMBER(SEARCH("expiring",$O33)),"Expiring soon","OK")))</f>
        <v/>
      </c>
    </row>
    <row r="34">
      <c r="A34" s="13" t="n"/>
      <c r="B34" s="13" t="n"/>
      <c r="C34" s="13" t="n"/>
      <c r="D34" s="14" t="n"/>
      <c r="E34" s="14" t="n"/>
      <c r="F34" s="14" t="n"/>
      <c r="G34" s="15" t="n"/>
      <c r="H34" s="15" t="n"/>
      <c r="I34" s="15" t="n"/>
      <c r="J34" s="15" t="n"/>
      <c r="K34" s="15" t="n"/>
      <c r="L34" s="15" t="n"/>
      <c r="M34" s="14" t="n"/>
      <c r="N34" s="13" t="n"/>
      <c r="O34" s="16">
        <f>IF($A34="","",TRIM(IF(OR($E34="Not approved",$E34="Pending"),"Not prequalified. ","")&amp;IF($I34="","No clearance on file. ",IF($I34&lt;TODAY(),"Clearance expired. ",IF($I34-TODAY()&lt;=$C$4,"Clearance expiring. ","")))&amp;IF($J34="","No insurance date. ",IF($J34&lt;TODAY(),"Insurance expired. ",IF($J34-TODAY()&lt;=$C$4,"Insurance expiring. ","")))&amp;IF(AND($F34="Yes",$G34&lt;&gt;""),IF($G34&lt;TODAY(),"COR/SECOR expired. ",IF($G34-TODAY()&lt;=$C$4,"COR/SECOR expiring. ","")),"")&amp;IF($K34="","No orientation. ","")&amp;IF(AND($M34&lt;&gt;"",$M34&lt;=2),"Low evaluation. ","")))</f>
        <v/>
      </c>
      <c r="P34" s="17">
        <f>IF($A34="","",IF(ISNUMBER(SEARCH("expired",$O34))+ISNUMBER(SEARCH("No ",$O34))+ISNUMBER(SEARCH("Not prequalified",$O34))+ISNUMBER(SEARCH("Low evaluation",$O34))&gt;0,"Action needed",IF(ISNUMBER(SEARCH("expiring",$O34)),"Expiring soon","OK")))</f>
        <v/>
      </c>
    </row>
    <row r="35">
      <c r="A35" s="13" t="n"/>
      <c r="B35" s="13" t="n"/>
      <c r="C35" s="13" t="n"/>
      <c r="D35" s="14" t="n"/>
      <c r="E35" s="14" t="n"/>
      <c r="F35" s="14" t="n"/>
      <c r="G35" s="15" t="n"/>
      <c r="H35" s="15" t="n"/>
      <c r="I35" s="15" t="n"/>
      <c r="J35" s="15" t="n"/>
      <c r="K35" s="15" t="n"/>
      <c r="L35" s="15" t="n"/>
      <c r="M35" s="14" t="n"/>
      <c r="N35" s="13" t="n"/>
      <c r="O35" s="16">
        <f>IF($A35="","",TRIM(IF(OR($E35="Not approved",$E35="Pending"),"Not prequalified. ","")&amp;IF($I35="","No clearance on file. ",IF($I35&lt;TODAY(),"Clearance expired. ",IF($I35-TODAY()&lt;=$C$4,"Clearance expiring. ","")))&amp;IF($J35="","No insurance date. ",IF($J35&lt;TODAY(),"Insurance expired. ",IF($J35-TODAY()&lt;=$C$4,"Insurance expiring. ","")))&amp;IF(AND($F35="Yes",$G35&lt;&gt;""),IF($G35&lt;TODAY(),"COR/SECOR expired. ",IF($G35-TODAY()&lt;=$C$4,"COR/SECOR expiring. ","")),"")&amp;IF($K35="","No orientation. ","")&amp;IF(AND($M35&lt;&gt;"",$M35&lt;=2),"Low evaluation. ","")))</f>
        <v/>
      </c>
      <c r="P35" s="17">
        <f>IF($A35="","",IF(ISNUMBER(SEARCH("expired",$O35))+ISNUMBER(SEARCH("No ",$O35))+ISNUMBER(SEARCH("Not prequalified",$O35))+ISNUMBER(SEARCH("Low evaluation",$O35))&gt;0,"Action needed",IF(ISNUMBER(SEARCH("expiring",$O35)),"Expiring soon","OK")))</f>
        <v/>
      </c>
    </row>
    <row r="36">
      <c r="A36" s="13" t="n"/>
      <c r="B36" s="13" t="n"/>
      <c r="C36" s="13" t="n"/>
      <c r="D36" s="14" t="n"/>
      <c r="E36" s="14" t="n"/>
      <c r="F36" s="14" t="n"/>
      <c r="G36" s="15" t="n"/>
      <c r="H36" s="15" t="n"/>
      <c r="I36" s="15" t="n"/>
      <c r="J36" s="15" t="n"/>
      <c r="K36" s="15" t="n"/>
      <c r="L36" s="15" t="n"/>
      <c r="M36" s="14" t="n"/>
      <c r="N36" s="13" t="n"/>
      <c r="O36" s="16">
        <f>IF($A36="","",TRIM(IF(OR($E36="Not approved",$E36="Pending"),"Not prequalified. ","")&amp;IF($I36="","No clearance on file. ",IF($I36&lt;TODAY(),"Clearance expired. ",IF($I36-TODAY()&lt;=$C$4,"Clearance expiring. ","")))&amp;IF($J36="","No insurance date. ",IF($J36&lt;TODAY(),"Insurance expired. ",IF($J36-TODAY()&lt;=$C$4,"Insurance expiring. ","")))&amp;IF(AND($F36="Yes",$G36&lt;&gt;""),IF($G36&lt;TODAY(),"COR/SECOR expired. ",IF($G36-TODAY()&lt;=$C$4,"COR/SECOR expiring. ","")),"")&amp;IF($K36="","No orientation. ","")&amp;IF(AND($M36&lt;&gt;"",$M36&lt;=2),"Low evaluation. ","")))</f>
        <v/>
      </c>
      <c r="P36" s="17">
        <f>IF($A36="","",IF(ISNUMBER(SEARCH("expired",$O36))+ISNUMBER(SEARCH("No ",$O36))+ISNUMBER(SEARCH("Not prequalified",$O36))+ISNUMBER(SEARCH("Low evaluation",$O36))&gt;0,"Action needed",IF(ISNUMBER(SEARCH("expiring",$O36)),"Expiring soon","OK")))</f>
        <v/>
      </c>
    </row>
    <row r="37">
      <c r="A37" s="13" t="n"/>
      <c r="B37" s="13" t="n"/>
      <c r="C37" s="13" t="n"/>
      <c r="D37" s="14" t="n"/>
      <c r="E37" s="14" t="n"/>
      <c r="F37" s="14" t="n"/>
      <c r="G37" s="15" t="n"/>
      <c r="H37" s="15" t="n"/>
      <c r="I37" s="15" t="n"/>
      <c r="J37" s="15" t="n"/>
      <c r="K37" s="15" t="n"/>
      <c r="L37" s="15" t="n"/>
      <c r="M37" s="14" t="n"/>
      <c r="N37" s="13" t="n"/>
      <c r="O37" s="16">
        <f>IF($A37="","",TRIM(IF(OR($E37="Not approved",$E37="Pending"),"Not prequalified. ","")&amp;IF($I37="","No clearance on file. ",IF($I37&lt;TODAY(),"Clearance expired. ",IF($I37-TODAY()&lt;=$C$4,"Clearance expiring. ","")))&amp;IF($J37="","No insurance date. ",IF($J37&lt;TODAY(),"Insurance expired. ",IF($J37-TODAY()&lt;=$C$4,"Insurance expiring. ","")))&amp;IF(AND($F37="Yes",$G37&lt;&gt;""),IF($G37&lt;TODAY(),"COR/SECOR expired. ",IF($G37-TODAY()&lt;=$C$4,"COR/SECOR expiring. ","")),"")&amp;IF($K37="","No orientation. ","")&amp;IF(AND($M37&lt;&gt;"",$M37&lt;=2),"Low evaluation. ","")))</f>
        <v/>
      </c>
      <c r="P37" s="17">
        <f>IF($A37="","",IF(ISNUMBER(SEARCH("expired",$O37))+ISNUMBER(SEARCH("No ",$O37))+ISNUMBER(SEARCH("Not prequalified",$O37))+ISNUMBER(SEARCH("Low evaluation",$O37))&gt;0,"Action needed",IF(ISNUMBER(SEARCH("expiring",$O37)),"Expiring soon","OK")))</f>
        <v/>
      </c>
    </row>
    <row r="38">
      <c r="A38" s="13" t="n"/>
      <c r="B38" s="13" t="n"/>
      <c r="C38" s="13" t="n"/>
      <c r="D38" s="14" t="n"/>
      <c r="E38" s="14" t="n"/>
      <c r="F38" s="14" t="n"/>
      <c r="G38" s="15" t="n"/>
      <c r="H38" s="15" t="n"/>
      <c r="I38" s="15" t="n"/>
      <c r="J38" s="15" t="n"/>
      <c r="K38" s="15" t="n"/>
      <c r="L38" s="15" t="n"/>
      <c r="M38" s="14" t="n"/>
      <c r="N38" s="13" t="n"/>
      <c r="O38" s="16">
        <f>IF($A38="","",TRIM(IF(OR($E38="Not approved",$E38="Pending"),"Not prequalified. ","")&amp;IF($I38="","No clearance on file. ",IF($I38&lt;TODAY(),"Clearance expired. ",IF($I38-TODAY()&lt;=$C$4,"Clearance expiring. ","")))&amp;IF($J38="","No insurance date. ",IF($J38&lt;TODAY(),"Insurance expired. ",IF($J38-TODAY()&lt;=$C$4,"Insurance expiring. ","")))&amp;IF(AND($F38="Yes",$G38&lt;&gt;""),IF($G38&lt;TODAY(),"COR/SECOR expired. ",IF($G38-TODAY()&lt;=$C$4,"COR/SECOR expiring. ","")),"")&amp;IF($K38="","No orientation. ","")&amp;IF(AND($M38&lt;&gt;"",$M38&lt;=2),"Low evaluation. ","")))</f>
        <v/>
      </c>
      <c r="P38" s="17">
        <f>IF($A38="","",IF(ISNUMBER(SEARCH("expired",$O38))+ISNUMBER(SEARCH("No ",$O38))+ISNUMBER(SEARCH("Not prequalified",$O38))+ISNUMBER(SEARCH("Low evaluation",$O38))&gt;0,"Action needed",IF(ISNUMBER(SEARCH("expiring",$O38)),"Expiring soon","OK")))</f>
        <v/>
      </c>
    </row>
    <row r="39">
      <c r="A39" s="13" t="n"/>
      <c r="B39" s="13" t="n"/>
      <c r="C39" s="13" t="n"/>
      <c r="D39" s="14" t="n"/>
      <c r="E39" s="14" t="n"/>
      <c r="F39" s="14" t="n"/>
      <c r="G39" s="15" t="n"/>
      <c r="H39" s="15" t="n"/>
      <c r="I39" s="15" t="n"/>
      <c r="J39" s="15" t="n"/>
      <c r="K39" s="15" t="n"/>
      <c r="L39" s="15" t="n"/>
      <c r="M39" s="14" t="n"/>
      <c r="N39" s="13" t="n"/>
      <c r="O39" s="16">
        <f>IF($A39="","",TRIM(IF(OR($E39="Not approved",$E39="Pending"),"Not prequalified. ","")&amp;IF($I39="","No clearance on file. ",IF($I39&lt;TODAY(),"Clearance expired. ",IF($I39-TODAY()&lt;=$C$4,"Clearance expiring. ","")))&amp;IF($J39="","No insurance date. ",IF($J39&lt;TODAY(),"Insurance expired. ",IF($J39-TODAY()&lt;=$C$4,"Insurance expiring. ","")))&amp;IF(AND($F39="Yes",$G39&lt;&gt;""),IF($G39&lt;TODAY(),"COR/SECOR expired. ",IF($G39-TODAY()&lt;=$C$4,"COR/SECOR expiring. ","")),"")&amp;IF($K39="","No orientation. ","")&amp;IF(AND($M39&lt;&gt;"",$M39&lt;=2),"Low evaluation. ","")))</f>
        <v/>
      </c>
      <c r="P39" s="17">
        <f>IF($A39="","",IF(ISNUMBER(SEARCH("expired",$O39))+ISNUMBER(SEARCH("No ",$O39))+ISNUMBER(SEARCH("Not prequalified",$O39))+ISNUMBER(SEARCH("Low evaluation",$O39))&gt;0,"Action needed",IF(ISNUMBER(SEARCH("expiring",$O39)),"Expiring soon","OK")))</f>
        <v/>
      </c>
    </row>
    <row r="40">
      <c r="A40" s="13" t="n"/>
      <c r="B40" s="13" t="n"/>
      <c r="C40" s="13" t="n"/>
      <c r="D40" s="14" t="n"/>
      <c r="E40" s="14" t="n"/>
      <c r="F40" s="14" t="n"/>
      <c r="G40" s="15" t="n"/>
      <c r="H40" s="15" t="n"/>
      <c r="I40" s="15" t="n"/>
      <c r="J40" s="15" t="n"/>
      <c r="K40" s="15" t="n"/>
      <c r="L40" s="15" t="n"/>
      <c r="M40" s="14" t="n"/>
      <c r="N40" s="13" t="n"/>
      <c r="O40" s="16">
        <f>IF($A40="","",TRIM(IF(OR($E40="Not approved",$E40="Pending"),"Not prequalified. ","")&amp;IF($I40="","No clearance on file. ",IF($I40&lt;TODAY(),"Clearance expired. ",IF($I40-TODAY()&lt;=$C$4,"Clearance expiring. ","")))&amp;IF($J40="","No insurance date. ",IF($J40&lt;TODAY(),"Insurance expired. ",IF($J40-TODAY()&lt;=$C$4,"Insurance expiring. ","")))&amp;IF(AND($F40="Yes",$G40&lt;&gt;""),IF($G40&lt;TODAY(),"COR/SECOR expired. ",IF($G40-TODAY()&lt;=$C$4,"COR/SECOR expiring. ","")),"")&amp;IF($K40="","No orientation. ","")&amp;IF(AND($M40&lt;&gt;"",$M40&lt;=2),"Low evaluation. ","")))</f>
        <v/>
      </c>
      <c r="P40" s="17">
        <f>IF($A40="","",IF(ISNUMBER(SEARCH("expired",$O40))+ISNUMBER(SEARCH("No ",$O40))+ISNUMBER(SEARCH("Not prequalified",$O40))+ISNUMBER(SEARCH("Low evaluation",$O40))&gt;0,"Action needed",IF(ISNUMBER(SEARCH("expiring",$O40)),"Expiring soon","OK")))</f>
        <v/>
      </c>
    </row>
    <row r="41">
      <c r="A41" s="13" t="n"/>
      <c r="B41" s="13" t="n"/>
      <c r="C41" s="13" t="n"/>
      <c r="D41" s="14" t="n"/>
      <c r="E41" s="14" t="n"/>
      <c r="F41" s="14" t="n"/>
      <c r="G41" s="15" t="n"/>
      <c r="H41" s="15" t="n"/>
      <c r="I41" s="15" t="n"/>
      <c r="J41" s="15" t="n"/>
      <c r="K41" s="15" t="n"/>
      <c r="L41" s="15" t="n"/>
      <c r="M41" s="14" t="n"/>
      <c r="N41" s="13" t="n"/>
      <c r="O41" s="16">
        <f>IF($A41="","",TRIM(IF(OR($E41="Not approved",$E41="Pending"),"Not prequalified. ","")&amp;IF($I41="","No clearance on file. ",IF($I41&lt;TODAY(),"Clearance expired. ",IF($I41-TODAY()&lt;=$C$4,"Clearance expiring. ","")))&amp;IF($J41="","No insurance date. ",IF($J41&lt;TODAY(),"Insurance expired. ",IF($J41-TODAY()&lt;=$C$4,"Insurance expiring. ","")))&amp;IF(AND($F41="Yes",$G41&lt;&gt;""),IF($G41&lt;TODAY(),"COR/SECOR expired. ",IF($G41-TODAY()&lt;=$C$4,"COR/SECOR expiring. ","")),"")&amp;IF($K41="","No orientation. ","")&amp;IF(AND($M41&lt;&gt;"",$M41&lt;=2),"Low evaluation. ","")))</f>
        <v/>
      </c>
      <c r="P41" s="17">
        <f>IF($A41="","",IF(ISNUMBER(SEARCH("expired",$O41))+ISNUMBER(SEARCH("No ",$O41))+ISNUMBER(SEARCH("Not prequalified",$O41))+ISNUMBER(SEARCH("Low evaluation",$O41))&gt;0,"Action needed",IF(ISNUMBER(SEARCH("expiring",$O41)),"Expiring soon","OK")))</f>
        <v/>
      </c>
    </row>
    <row r="42">
      <c r="A42" s="13" t="n"/>
      <c r="B42" s="13" t="n"/>
      <c r="C42" s="13" t="n"/>
      <c r="D42" s="14" t="n"/>
      <c r="E42" s="14" t="n"/>
      <c r="F42" s="14" t="n"/>
      <c r="G42" s="15" t="n"/>
      <c r="H42" s="15" t="n"/>
      <c r="I42" s="15" t="n"/>
      <c r="J42" s="15" t="n"/>
      <c r="K42" s="15" t="n"/>
      <c r="L42" s="15" t="n"/>
      <c r="M42" s="14" t="n"/>
      <c r="N42" s="13" t="n"/>
      <c r="O42" s="16">
        <f>IF($A42="","",TRIM(IF(OR($E42="Not approved",$E42="Pending"),"Not prequalified. ","")&amp;IF($I42="","No clearance on file. ",IF($I42&lt;TODAY(),"Clearance expired. ",IF($I42-TODAY()&lt;=$C$4,"Clearance expiring. ","")))&amp;IF($J42="","No insurance date. ",IF($J42&lt;TODAY(),"Insurance expired. ",IF($J42-TODAY()&lt;=$C$4,"Insurance expiring. ","")))&amp;IF(AND($F42="Yes",$G42&lt;&gt;""),IF($G42&lt;TODAY(),"COR/SECOR expired. ",IF($G42-TODAY()&lt;=$C$4,"COR/SECOR expiring. ","")),"")&amp;IF($K42="","No orientation. ","")&amp;IF(AND($M42&lt;&gt;"",$M42&lt;=2),"Low evaluation. ","")))</f>
        <v/>
      </c>
      <c r="P42" s="17">
        <f>IF($A42="","",IF(ISNUMBER(SEARCH("expired",$O42))+ISNUMBER(SEARCH("No ",$O42))+ISNUMBER(SEARCH("Not prequalified",$O42))+ISNUMBER(SEARCH("Low evaluation",$O42))&gt;0,"Action needed",IF(ISNUMBER(SEARCH("expiring",$O42)),"Expiring soon","OK")))</f>
        <v/>
      </c>
    </row>
    <row r="43">
      <c r="A43" s="13" t="n"/>
      <c r="B43" s="13" t="n"/>
      <c r="C43" s="13" t="n"/>
      <c r="D43" s="14" t="n"/>
      <c r="E43" s="14" t="n"/>
      <c r="F43" s="14" t="n"/>
      <c r="G43" s="15" t="n"/>
      <c r="H43" s="15" t="n"/>
      <c r="I43" s="15" t="n"/>
      <c r="J43" s="15" t="n"/>
      <c r="K43" s="15" t="n"/>
      <c r="L43" s="15" t="n"/>
      <c r="M43" s="14" t="n"/>
      <c r="N43" s="13" t="n"/>
      <c r="O43" s="16">
        <f>IF($A43="","",TRIM(IF(OR($E43="Not approved",$E43="Pending"),"Not prequalified. ","")&amp;IF($I43="","No clearance on file. ",IF($I43&lt;TODAY(),"Clearance expired. ",IF($I43-TODAY()&lt;=$C$4,"Clearance expiring. ","")))&amp;IF($J43="","No insurance date. ",IF($J43&lt;TODAY(),"Insurance expired. ",IF($J43-TODAY()&lt;=$C$4,"Insurance expiring. ","")))&amp;IF(AND($F43="Yes",$G43&lt;&gt;""),IF($G43&lt;TODAY(),"COR/SECOR expired. ",IF($G43-TODAY()&lt;=$C$4,"COR/SECOR expiring. ","")),"")&amp;IF($K43="","No orientation. ","")&amp;IF(AND($M43&lt;&gt;"",$M43&lt;=2),"Low evaluation. ","")))</f>
        <v/>
      </c>
      <c r="P43" s="17">
        <f>IF($A43="","",IF(ISNUMBER(SEARCH("expired",$O43))+ISNUMBER(SEARCH("No ",$O43))+ISNUMBER(SEARCH("Not prequalified",$O43))+ISNUMBER(SEARCH("Low evaluation",$O43))&gt;0,"Action needed",IF(ISNUMBER(SEARCH("expiring",$O43)),"Expiring soon","OK")))</f>
        <v/>
      </c>
    </row>
    <row r="44">
      <c r="A44" s="13" t="n"/>
      <c r="B44" s="13" t="n"/>
      <c r="C44" s="13" t="n"/>
      <c r="D44" s="14" t="n"/>
      <c r="E44" s="14" t="n"/>
      <c r="F44" s="14" t="n"/>
      <c r="G44" s="15" t="n"/>
      <c r="H44" s="15" t="n"/>
      <c r="I44" s="15" t="n"/>
      <c r="J44" s="15" t="n"/>
      <c r="K44" s="15" t="n"/>
      <c r="L44" s="15" t="n"/>
      <c r="M44" s="14" t="n"/>
      <c r="N44" s="13" t="n"/>
      <c r="O44" s="16">
        <f>IF($A44="","",TRIM(IF(OR($E44="Not approved",$E44="Pending"),"Not prequalified. ","")&amp;IF($I44="","No clearance on file. ",IF($I44&lt;TODAY(),"Clearance expired. ",IF($I44-TODAY()&lt;=$C$4,"Clearance expiring. ","")))&amp;IF($J44="","No insurance date. ",IF($J44&lt;TODAY(),"Insurance expired. ",IF($J44-TODAY()&lt;=$C$4,"Insurance expiring. ","")))&amp;IF(AND($F44="Yes",$G44&lt;&gt;""),IF($G44&lt;TODAY(),"COR/SECOR expired. ",IF($G44-TODAY()&lt;=$C$4,"COR/SECOR expiring. ","")),"")&amp;IF($K44="","No orientation. ","")&amp;IF(AND($M44&lt;&gt;"",$M44&lt;=2),"Low evaluation. ","")))</f>
        <v/>
      </c>
      <c r="P44" s="17">
        <f>IF($A44="","",IF(ISNUMBER(SEARCH("expired",$O44))+ISNUMBER(SEARCH("No ",$O44))+ISNUMBER(SEARCH("Not prequalified",$O44))+ISNUMBER(SEARCH("Low evaluation",$O44))&gt;0,"Action needed",IF(ISNUMBER(SEARCH("expiring",$O44)),"Expiring soon","OK")))</f>
        <v/>
      </c>
    </row>
    <row r="45">
      <c r="A45" s="13" t="n"/>
      <c r="B45" s="13" t="n"/>
      <c r="C45" s="13" t="n"/>
      <c r="D45" s="14" t="n"/>
      <c r="E45" s="14" t="n"/>
      <c r="F45" s="14" t="n"/>
      <c r="G45" s="15" t="n"/>
      <c r="H45" s="15" t="n"/>
      <c r="I45" s="15" t="n"/>
      <c r="J45" s="15" t="n"/>
      <c r="K45" s="15" t="n"/>
      <c r="L45" s="15" t="n"/>
      <c r="M45" s="14" t="n"/>
      <c r="N45" s="13" t="n"/>
      <c r="O45" s="16">
        <f>IF($A45="","",TRIM(IF(OR($E45="Not approved",$E45="Pending"),"Not prequalified. ","")&amp;IF($I45="","No clearance on file. ",IF($I45&lt;TODAY(),"Clearance expired. ",IF($I45-TODAY()&lt;=$C$4,"Clearance expiring. ","")))&amp;IF($J45="","No insurance date. ",IF($J45&lt;TODAY(),"Insurance expired. ",IF($J45-TODAY()&lt;=$C$4,"Insurance expiring. ","")))&amp;IF(AND($F45="Yes",$G45&lt;&gt;""),IF($G45&lt;TODAY(),"COR/SECOR expired. ",IF($G45-TODAY()&lt;=$C$4,"COR/SECOR expiring. ","")),"")&amp;IF($K45="","No orientation. ","")&amp;IF(AND($M45&lt;&gt;"",$M45&lt;=2),"Low evaluation. ","")))</f>
        <v/>
      </c>
      <c r="P45" s="17">
        <f>IF($A45="","",IF(ISNUMBER(SEARCH("expired",$O45))+ISNUMBER(SEARCH("No ",$O45))+ISNUMBER(SEARCH("Not prequalified",$O45))+ISNUMBER(SEARCH("Low evaluation",$O45))&gt;0,"Action needed",IF(ISNUMBER(SEARCH("expiring",$O45)),"Expiring soon","OK")))</f>
        <v/>
      </c>
    </row>
    <row r="46">
      <c r="A46" s="13" t="n"/>
      <c r="B46" s="13" t="n"/>
      <c r="C46" s="13" t="n"/>
      <c r="D46" s="14" t="n"/>
      <c r="E46" s="14" t="n"/>
      <c r="F46" s="14" t="n"/>
      <c r="G46" s="15" t="n"/>
      <c r="H46" s="15" t="n"/>
      <c r="I46" s="15" t="n"/>
      <c r="J46" s="15" t="n"/>
      <c r="K46" s="15" t="n"/>
      <c r="L46" s="15" t="n"/>
      <c r="M46" s="14" t="n"/>
      <c r="N46" s="13" t="n"/>
      <c r="O46" s="16">
        <f>IF($A46="","",TRIM(IF(OR($E46="Not approved",$E46="Pending"),"Not prequalified. ","")&amp;IF($I46="","No clearance on file. ",IF($I46&lt;TODAY(),"Clearance expired. ",IF($I46-TODAY()&lt;=$C$4,"Clearance expiring. ","")))&amp;IF($J46="","No insurance date. ",IF($J46&lt;TODAY(),"Insurance expired. ",IF($J46-TODAY()&lt;=$C$4,"Insurance expiring. ","")))&amp;IF(AND($F46="Yes",$G46&lt;&gt;""),IF($G46&lt;TODAY(),"COR/SECOR expired. ",IF($G46-TODAY()&lt;=$C$4,"COR/SECOR expiring. ","")),"")&amp;IF($K46="","No orientation. ","")&amp;IF(AND($M46&lt;&gt;"",$M46&lt;=2),"Low evaluation. ","")))</f>
        <v/>
      </c>
      <c r="P46" s="17">
        <f>IF($A46="","",IF(ISNUMBER(SEARCH("expired",$O46))+ISNUMBER(SEARCH("No ",$O46))+ISNUMBER(SEARCH("Not prequalified",$O46))+ISNUMBER(SEARCH("Low evaluation",$O46))&gt;0,"Action needed",IF(ISNUMBER(SEARCH("expiring",$O46)),"Expiring soon","OK")))</f>
        <v/>
      </c>
    </row>
    <row r="47">
      <c r="A47" s="13" t="n"/>
      <c r="B47" s="13" t="n"/>
      <c r="C47" s="13" t="n"/>
      <c r="D47" s="14" t="n"/>
      <c r="E47" s="14" t="n"/>
      <c r="F47" s="14" t="n"/>
      <c r="G47" s="15" t="n"/>
      <c r="H47" s="15" t="n"/>
      <c r="I47" s="15" t="n"/>
      <c r="J47" s="15" t="n"/>
      <c r="K47" s="15" t="n"/>
      <c r="L47" s="15" t="n"/>
      <c r="M47" s="14" t="n"/>
      <c r="N47" s="13" t="n"/>
      <c r="O47" s="16">
        <f>IF($A47="","",TRIM(IF(OR($E47="Not approved",$E47="Pending"),"Not prequalified. ","")&amp;IF($I47="","No clearance on file. ",IF($I47&lt;TODAY(),"Clearance expired. ",IF($I47-TODAY()&lt;=$C$4,"Clearance expiring. ","")))&amp;IF($J47="","No insurance date. ",IF($J47&lt;TODAY(),"Insurance expired. ",IF($J47-TODAY()&lt;=$C$4,"Insurance expiring. ","")))&amp;IF(AND($F47="Yes",$G47&lt;&gt;""),IF($G47&lt;TODAY(),"COR/SECOR expired. ",IF($G47-TODAY()&lt;=$C$4,"COR/SECOR expiring. ","")),"")&amp;IF($K47="","No orientation. ","")&amp;IF(AND($M47&lt;&gt;"",$M47&lt;=2),"Low evaluation. ","")))</f>
        <v/>
      </c>
      <c r="P47" s="17">
        <f>IF($A47="","",IF(ISNUMBER(SEARCH("expired",$O47))+ISNUMBER(SEARCH("No ",$O47))+ISNUMBER(SEARCH("Not prequalified",$O47))+ISNUMBER(SEARCH("Low evaluation",$O47))&gt;0,"Action needed",IF(ISNUMBER(SEARCH("expiring",$O47)),"Expiring soon","OK")))</f>
        <v/>
      </c>
    </row>
    <row r="48">
      <c r="A48" s="13" t="n"/>
      <c r="B48" s="13" t="n"/>
      <c r="C48" s="13" t="n"/>
      <c r="D48" s="14" t="n"/>
      <c r="E48" s="14" t="n"/>
      <c r="F48" s="14" t="n"/>
      <c r="G48" s="15" t="n"/>
      <c r="H48" s="15" t="n"/>
      <c r="I48" s="15" t="n"/>
      <c r="J48" s="15" t="n"/>
      <c r="K48" s="15" t="n"/>
      <c r="L48" s="15" t="n"/>
      <c r="M48" s="14" t="n"/>
      <c r="N48" s="13" t="n"/>
      <c r="O48" s="16">
        <f>IF($A48="","",TRIM(IF(OR($E48="Not approved",$E48="Pending"),"Not prequalified. ","")&amp;IF($I48="","No clearance on file. ",IF($I48&lt;TODAY(),"Clearance expired. ",IF($I48-TODAY()&lt;=$C$4,"Clearance expiring. ","")))&amp;IF($J48="","No insurance date. ",IF($J48&lt;TODAY(),"Insurance expired. ",IF($J48-TODAY()&lt;=$C$4,"Insurance expiring. ","")))&amp;IF(AND($F48="Yes",$G48&lt;&gt;""),IF($G48&lt;TODAY(),"COR/SECOR expired. ",IF($G48-TODAY()&lt;=$C$4,"COR/SECOR expiring. ","")),"")&amp;IF($K48="","No orientation. ","")&amp;IF(AND($M48&lt;&gt;"",$M48&lt;=2),"Low evaluation. ","")))</f>
        <v/>
      </c>
      <c r="P48" s="17">
        <f>IF($A48="","",IF(ISNUMBER(SEARCH("expired",$O48))+ISNUMBER(SEARCH("No ",$O48))+ISNUMBER(SEARCH("Not prequalified",$O48))+ISNUMBER(SEARCH("Low evaluation",$O48))&gt;0,"Action needed",IF(ISNUMBER(SEARCH("expiring",$O48)),"Expiring soon","OK")))</f>
        <v/>
      </c>
    </row>
    <row r="49">
      <c r="A49" s="13" t="n"/>
      <c r="B49" s="13" t="n"/>
      <c r="C49" s="13" t="n"/>
      <c r="D49" s="14" t="n"/>
      <c r="E49" s="14" t="n"/>
      <c r="F49" s="14" t="n"/>
      <c r="G49" s="15" t="n"/>
      <c r="H49" s="15" t="n"/>
      <c r="I49" s="15" t="n"/>
      <c r="J49" s="15" t="n"/>
      <c r="K49" s="15" t="n"/>
      <c r="L49" s="15" t="n"/>
      <c r="M49" s="14" t="n"/>
      <c r="N49" s="13" t="n"/>
      <c r="O49" s="16">
        <f>IF($A49="","",TRIM(IF(OR($E49="Not approved",$E49="Pending"),"Not prequalified. ","")&amp;IF($I49="","No clearance on file. ",IF($I49&lt;TODAY(),"Clearance expired. ",IF($I49-TODAY()&lt;=$C$4,"Clearance expiring. ","")))&amp;IF($J49="","No insurance date. ",IF($J49&lt;TODAY(),"Insurance expired. ",IF($J49-TODAY()&lt;=$C$4,"Insurance expiring. ","")))&amp;IF(AND($F49="Yes",$G49&lt;&gt;""),IF($G49&lt;TODAY(),"COR/SECOR expired. ",IF($G49-TODAY()&lt;=$C$4,"COR/SECOR expiring. ","")),"")&amp;IF($K49="","No orientation. ","")&amp;IF(AND($M49&lt;&gt;"",$M49&lt;=2),"Low evaluation. ","")))</f>
        <v/>
      </c>
      <c r="P49" s="17">
        <f>IF($A49="","",IF(ISNUMBER(SEARCH("expired",$O49))+ISNUMBER(SEARCH("No ",$O49))+ISNUMBER(SEARCH("Not prequalified",$O49))+ISNUMBER(SEARCH("Low evaluation",$O49))&gt;0,"Action needed",IF(ISNUMBER(SEARCH("expiring",$O49)),"Expiring soon","OK")))</f>
        <v/>
      </c>
    </row>
    <row r="50">
      <c r="A50" s="13" t="n"/>
      <c r="B50" s="13" t="n"/>
      <c r="C50" s="13" t="n"/>
      <c r="D50" s="14" t="n"/>
      <c r="E50" s="14" t="n"/>
      <c r="F50" s="14" t="n"/>
      <c r="G50" s="15" t="n"/>
      <c r="H50" s="15" t="n"/>
      <c r="I50" s="15" t="n"/>
      <c r="J50" s="15" t="n"/>
      <c r="K50" s="15" t="n"/>
      <c r="L50" s="15" t="n"/>
      <c r="M50" s="14" t="n"/>
      <c r="N50" s="13" t="n"/>
      <c r="O50" s="16">
        <f>IF($A50="","",TRIM(IF(OR($E50="Not approved",$E50="Pending"),"Not prequalified. ","")&amp;IF($I50="","No clearance on file. ",IF($I50&lt;TODAY(),"Clearance expired. ",IF($I50-TODAY()&lt;=$C$4,"Clearance expiring. ","")))&amp;IF($J50="","No insurance date. ",IF($J50&lt;TODAY(),"Insurance expired. ",IF($J50-TODAY()&lt;=$C$4,"Insurance expiring. ","")))&amp;IF(AND($F50="Yes",$G50&lt;&gt;""),IF($G50&lt;TODAY(),"COR/SECOR expired. ",IF($G50-TODAY()&lt;=$C$4,"COR/SECOR expiring. ","")),"")&amp;IF($K50="","No orientation. ","")&amp;IF(AND($M50&lt;&gt;"",$M50&lt;=2),"Low evaluation. ","")))</f>
        <v/>
      </c>
      <c r="P50" s="17">
        <f>IF($A50="","",IF(ISNUMBER(SEARCH("expired",$O50))+ISNUMBER(SEARCH("No ",$O50))+ISNUMBER(SEARCH("Not prequalified",$O50))+ISNUMBER(SEARCH("Low evaluation",$O50))&gt;0,"Action needed",IF(ISNUMBER(SEARCH("expiring",$O50)),"Expiring soon","OK")))</f>
        <v/>
      </c>
    </row>
    <row r="51">
      <c r="A51" s="13" t="n"/>
      <c r="B51" s="13" t="n"/>
      <c r="C51" s="13" t="n"/>
      <c r="D51" s="14" t="n"/>
      <c r="E51" s="14" t="n"/>
      <c r="F51" s="14" t="n"/>
      <c r="G51" s="15" t="n"/>
      <c r="H51" s="15" t="n"/>
      <c r="I51" s="15" t="n"/>
      <c r="J51" s="15" t="n"/>
      <c r="K51" s="15" t="n"/>
      <c r="L51" s="15" t="n"/>
      <c r="M51" s="14" t="n"/>
      <c r="N51" s="13" t="n"/>
      <c r="O51" s="16">
        <f>IF($A51="","",TRIM(IF(OR($E51="Not approved",$E51="Pending"),"Not prequalified. ","")&amp;IF($I51="","No clearance on file. ",IF($I51&lt;TODAY(),"Clearance expired. ",IF($I51-TODAY()&lt;=$C$4,"Clearance expiring. ","")))&amp;IF($J51="","No insurance date. ",IF($J51&lt;TODAY(),"Insurance expired. ",IF($J51-TODAY()&lt;=$C$4,"Insurance expiring. ","")))&amp;IF(AND($F51="Yes",$G51&lt;&gt;""),IF($G51&lt;TODAY(),"COR/SECOR expired. ",IF($G51-TODAY()&lt;=$C$4,"COR/SECOR expiring. ","")),"")&amp;IF($K51="","No orientation. ","")&amp;IF(AND($M51&lt;&gt;"",$M51&lt;=2),"Low evaluation. ","")))</f>
        <v/>
      </c>
      <c r="P51" s="17">
        <f>IF($A51="","",IF(ISNUMBER(SEARCH("expired",$O51))+ISNUMBER(SEARCH("No ",$O51))+ISNUMBER(SEARCH("Not prequalified",$O51))+ISNUMBER(SEARCH("Low evaluation",$O51))&gt;0,"Action needed",IF(ISNUMBER(SEARCH("expiring",$O51)),"Expiring soon","OK")))</f>
        <v/>
      </c>
    </row>
    <row r="52">
      <c r="A52" s="13" t="n"/>
      <c r="B52" s="13" t="n"/>
      <c r="C52" s="13" t="n"/>
      <c r="D52" s="14" t="n"/>
      <c r="E52" s="14" t="n"/>
      <c r="F52" s="14" t="n"/>
      <c r="G52" s="15" t="n"/>
      <c r="H52" s="15" t="n"/>
      <c r="I52" s="15" t="n"/>
      <c r="J52" s="15" t="n"/>
      <c r="K52" s="15" t="n"/>
      <c r="L52" s="15" t="n"/>
      <c r="M52" s="14" t="n"/>
      <c r="N52" s="13" t="n"/>
      <c r="O52" s="16">
        <f>IF($A52="","",TRIM(IF(OR($E52="Not approved",$E52="Pending"),"Not prequalified. ","")&amp;IF($I52="","No clearance on file. ",IF($I52&lt;TODAY(),"Clearance expired. ",IF($I52-TODAY()&lt;=$C$4,"Clearance expiring. ","")))&amp;IF($J52="","No insurance date. ",IF($J52&lt;TODAY(),"Insurance expired. ",IF($J52-TODAY()&lt;=$C$4,"Insurance expiring. ","")))&amp;IF(AND($F52="Yes",$G52&lt;&gt;""),IF($G52&lt;TODAY(),"COR/SECOR expired. ",IF($G52-TODAY()&lt;=$C$4,"COR/SECOR expiring. ","")),"")&amp;IF($K52="","No orientation. ","")&amp;IF(AND($M52&lt;&gt;"",$M52&lt;=2),"Low evaluation. ","")))</f>
        <v/>
      </c>
      <c r="P52" s="17">
        <f>IF($A52="","",IF(ISNUMBER(SEARCH("expired",$O52))+ISNUMBER(SEARCH("No ",$O52))+ISNUMBER(SEARCH("Not prequalified",$O52))+ISNUMBER(SEARCH("Low evaluation",$O52))&gt;0,"Action needed",IF(ISNUMBER(SEARCH("expiring",$O52)),"Expiring soon","OK")))</f>
        <v/>
      </c>
    </row>
    <row r="53">
      <c r="A53" s="13" t="n"/>
      <c r="B53" s="13" t="n"/>
      <c r="C53" s="13" t="n"/>
      <c r="D53" s="14" t="n"/>
      <c r="E53" s="14" t="n"/>
      <c r="F53" s="14" t="n"/>
      <c r="G53" s="15" t="n"/>
      <c r="H53" s="15" t="n"/>
      <c r="I53" s="15" t="n"/>
      <c r="J53" s="15" t="n"/>
      <c r="K53" s="15" t="n"/>
      <c r="L53" s="15" t="n"/>
      <c r="M53" s="14" t="n"/>
      <c r="N53" s="13" t="n"/>
      <c r="O53" s="16">
        <f>IF($A53="","",TRIM(IF(OR($E53="Not approved",$E53="Pending"),"Not prequalified. ","")&amp;IF($I53="","No clearance on file. ",IF($I53&lt;TODAY(),"Clearance expired. ",IF($I53-TODAY()&lt;=$C$4,"Clearance expiring. ","")))&amp;IF($J53="","No insurance date. ",IF($J53&lt;TODAY(),"Insurance expired. ",IF($J53-TODAY()&lt;=$C$4,"Insurance expiring. ","")))&amp;IF(AND($F53="Yes",$G53&lt;&gt;""),IF($G53&lt;TODAY(),"COR/SECOR expired. ",IF($G53-TODAY()&lt;=$C$4,"COR/SECOR expiring. ","")),"")&amp;IF($K53="","No orientation. ","")&amp;IF(AND($M53&lt;&gt;"",$M53&lt;=2),"Low evaluation. ","")))</f>
        <v/>
      </c>
      <c r="P53" s="17">
        <f>IF($A53="","",IF(ISNUMBER(SEARCH("expired",$O53))+ISNUMBER(SEARCH("No ",$O53))+ISNUMBER(SEARCH("Not prequalified",$O53))+ISNUMBER(SEARCH("Low evaluation",$O53))&gt;0,"Action needed",IF(ISNUMBER(SEARCH("expiring",$O53)),"Expiring soon","OK")))</f>
        <v/>
      </c>
    </row>
    <row r="54">
      <c r="A54" s="13" t="n"/>
      <c r="B54" s="13" t="n"/>
      <c r="C54" s="13" t="n"/>
      <c r="D54" s="14" t="n"/>
      <c r="E54" s="14" t="n"/>
      <c r="F54" s="14" t="n"/>
      <c r="G54" s="15" t="n"/>
      <c r="H54" s="15" t="n"/>
      <c r="I54" s="15" t="n"/>
      <c r="J54" s="15" t="n"/>
      <c r="K54" s="15" t="n"/>
      <c r="L54" s="15" t="n"/>
      <c r="M54" s="14" t="n"/>
      <c r="N54" s="13" t="n"/>
      <c r="O54" s="16">
        <f>IF($A54="","",TRIM(IF(OR($E54="Not approved",$E54="Pending"),"Not prequalified. ","")&amp;IF($I54="","No clearance on file. ",IF($I54&lt;TODAY(),"Clearance expired. ",IF($I54-TODAY()&lt;=$C$4,"Clearance expiring. ","")))&amp;IF($J54="","No insurance date. ",IF($J54&lt;TODAY(),"Insurance expired. ",IF($J54-TODAY()&lt;=$C$4,"Insurance expiring. ","")))&amp;IF(AND($F54="Yes",$G54&lt;&gt;""),IF($G54&lt;TODAY(),"COR/SECOR expired. ",IF($G54-TODAY()&lt;=$C$4,"COR/SECOR expiring. ","")),"")&amp;IF($K54="","No orientation. ","")&amp;IF(AND($M54&lt;&gt;"",$M54&lt;=2),"Low evaluation. ","")))</f>
        <v/>
      </c>
      <c r="P54" s="17">
        <f>IF($A54="","",IF(ISNUMBER(SEARCH("expired",$O54))+ISNUMBER(SEARCH("No ",$O54))+ISNUMBER(SEARCH("Not prequalified",$O54))+ISNUMBER(SEARCH("Low evaluation",$O54))&gt;0,"Action needed",IF(ISNUMBER(SEARCH("expiring",$O54)),"Expiring soon","OK")))</f>
        <v/>
      </c>
    </row>
    <row r="55">
      <c r="A55" s="13" t="n"/>
      <c r="B55" s="13" t="n"/>
      <c r="C55" s="13" t="n"/>
      <c r="D55" s="14" t="n"/>
      <c r="E55" s="14" t="n"/>
      <c r="F55" s="14" t="n"/>
      <c r="G55" s="15" t="n"/>
      <c r="H55" s="15" t="n"/>
      <c r="I55" s="15" t="n"/>
      <c r="J55" s="15" t="n"/>
      <c r="K55" s="15" t="n"/>
      <c r="L55" s="15" t="n"/>
      <c r="M55" s="14" t="n"/>
      <c r="N55" s="13" t="n"/>
      <c r="O55" s="16">
        <f>IF($A55="","",TRIM(IF(OR($E55="Not approved",$E55="Pending"),"Not prequalified. ","")&amp;IF($I55="","No clearance on file. ",IF($I55&lt;TODAY(),"Clearance expired. ",IF($I55-TODAY()&lt;=$C$4,"Clearance expiring. ","")))&amp;IF($J55="","No insurance date. ",IF($J55&lt;TODAY(),"Insurance expired. ",IF($J55-TODAY()&lt;=$C$4,"Insurance expiring. ","")))&amp;IF(AND($F55="Yes",$G55&lt;&gt;""),IF($G55&lt;TODAY(),"COR/SECOR expired. ",IF($G55-TODAY()&lt;=$C$4,"COR/SECOR expiring. ","")),"")&amp;IF($K55="","No orientation. ","")&amp;IF(AND($M55&lt;&gt;"",$M55&lt;=2),"Low evaluation. ","")))</f>
        <v/>
      </c>
      <c r="P55" s="17">
        <f>IF($A55="","",IF(ISNUMBER(SEARCH("expired",$O55))+ISNUMBER(SEARCH("No ",$O55))+ISNUMBER(SEARCH("Not prequalified",$O55))+ISNUMBER(SEARCH("Low evaluation",$O55))&gt;0,"Action needed",IF(ISNUMBER(SEARCH("expiring",$O55)),"Expiring soon","OK")))</f>
        <v/>
      </c>
    </row>
    <row r="56">
      <c r="A56" s="13" t="n"/>
      <c r="B56" s="13" t="n"/>
      <c r="C56" s="13" t="n"/>
      <c r="D56" s="14" t="n"/>
      <c r="E56" s="14" t="n"/>
      <c r="F56" s="14" t="n"/>
      <c r="G56" s="15" t="n"/>
      <c r="H56" s="15" t="n"/>
      <c r="I56" s="15" t="n"/>
      <c r="J56" s="15" t="n"/>
      <c r="K56" s="15" t="n"/>
      <c r="L56" s="15" t="n"/>
      <c r="M56" s="14" t="n"/>
      <c r="N56" s="13" t="n"/>
      <c r="O56" s="16">
        <f>IF($A56="","",TRIM(IF(OR($E56="Not approved",$E56="Pending"),"Not prequalified. ","")&amp;IF($I56="","No clearance on file. ",IF($I56&lt;TODAY(),"Clearance expired. ",IF($I56-TODAY()&lt;=$C$4,"Clearance expiring. ","")))&amp;IF($J56="","No insurance date. ",IF($J56&lt;TODAY(),"Insurance expired. ",IF($J56-TODAY()&lt;=$C$4,"Insurance expiring. ","")))&amp;IF(AND($F56="Yes",$G56&lt;&gt;""),IF($G56&lt;TODAY(),"COR/SECOR expired. ",IF($G56-TODAY()&lt;=$C$4,"COR/SECOR expiring. ","")),"")&amp;IF($K56="","No orientation. ","")&amp;IF(AND($M56&lt;&gt;"",$M56&lt;=2),"Low evaluation. ","")))</f>
        <v/>
      </c>
      <c r="P56" s="17">
        <f>IF($A56="","",IF(ISNUMBER(SEARCH("expired",$O56))+ISNUMBER(SEARCH("No ",$O56))+ISNUMBER(SEARCH("Not prequalified",$O56))+ISNUMBER(SEARCH("Low evaluation",$O56))&gt;0,"Action needed",IF(ISNUMBER(SEARCH("expiring",$O56)),"Expiring soon","OK")))</f>
        <v/>
      </c>
    </row>
    <row r="57">
      <c r="A57" s="13" t="n"/>
      <c r="B57" s="13" t="n"/>
      <c r="C57" s="13" t="n"/>
      <c r="D57" s="14" t="n"/>
      <c r="E57" s="14" t="n"/>
      <c r="F57" s="14" t="n"/>
      <c r="G57" s="15" t="n"/>
      <c r="H57" s="15" t="n"/>
      <c r="I57" s="15" t="n"/>
      <c r="J57" s="15" t="n"/>
      <c r="K57" s="15" t="n"/>
      <c r="L57" s="15" t="n"/>
      <c r="M57" s="14" t="n"/>
      <c r="N57" s="13" t="n"/>
      <c r="O57" s="16">
        <f>IF($A57="","",TRIM(IF(OR($E57="Not approved",$E57="Pending"),"Not prequalified. ","")&amp;IF($I57="","No clearance on file. ",IF($I57&lt;TODAY(),"Clearance expired. ",IF($I57-TODAY()&lt;=$C$4,"Clearance expiring. ","")))&amp;IF($J57="","No insurance date. ",IF($J57&lt;TODAY(),"Insurance expired. ",IF($J57-TODAY()&lt;=$C$4,"Insurance expiring. ","")))&amp;IF(AND($F57="Yes",$G57&lt;&gt;""),IF($G57&lt;TODAY(),"COR/SECOR expired. ",IF($G57-TODAY()&lt;=$C$4,"COR/SECOR expiring. ","")),"")&amp;IF($K57="","No orientation. ","")&amp;IF(AND($M57&lt;&gt;"",$M57&lt;=2),"Low evaluation. ","")))</f>
        <v/>
      </c>
      <c r="P57" s="17">
        <f>IF($A57="","",IF(ISNUMBER(SEARCH("expired",$O57))+ISNUMBER(SEARCH("No ",$O57))+ISNUMBER(SEARCH("Not prequalified",$O57))+ISNUMBER(SEARCH("Low evaluation",$O57))&gt;0,"Action needed",IF(ISNUMBER(SEARCH("expiring",$O57)),"Expiring soon","OK")))</f>
        <v/>
      </c>
    </row>
    <row r="58">
      <c r="A58" s="13" t="n"/>
      <c r="B58" s="13" t="n"/>
      <c r="C58" s="13" t="n"/>
      <c r="D58" s="14" t="n"/>
      <c r="E58" s="14" t="n"/>
      <c r="F58" s="14" t="n"/>
      <c r="G58" s="15" t="n"/>
      <c r="H58" s="15" t="n"/>
      <c r="I58" s="15" t="n"/>
      <c r="J58" s="15" t="n"/>
      <c r="K58" s="15" t="n"/>
      <c r="L58" s="15" t="n"/>
      <c r="M58" s="14" t="n"/>
      <c r="N58" s="13" t="n"/>
      <c r="O58" s="16">
        <f>IF($A58="","",TRIM(IF(OR($E58="Not approved",$E58="Pending"),"Not prequalified. ","")&amp;IF($I58="","No clearance on file. ",IF($I58&lt;TODAY(),"Clearance expired. ",IF($I58-TODAY()&lt;=$C$4,"Clearance expiring. ","")))&amp;IF($J58="","No insurance date. ",IF($J58&lt;TODAY(),"Insurance expired. ",IF($J58-TODAY()&lt;=$C$4,"Insurance expiring. ","")))&amp;IF(AND($F58="Yes",$G58&lt;&gt;""),IF($G58&lt;TODAY(),"COR/SECOR expired. ",IF($G58-TODAY()&lt;=$C$4,"COR/SECOR expiring. ","")),"")&amp;IF($K58="","No orientation. ","")&amp;IF(AND($M58&lt;&gt;"",$M58&lt;=2),"Low evaluation. ","")))</f>
        <v/>
      </c>
      <c r="P58" s="17">
        <f>IF($A58="","",IF(ISNUMBER(SEARCH("expired",$O58))+ISNUMBER(SEARCH("No ",$O58))+ISNUMBER(SEARCH("Not prequalified",$O58))+ISNUMBER(SEARCH("Low evaluation",$O58))&gt;0,"Action needed",IF(ISNUMBER(SEARCH("expiring",$O58)),"Expiring soon","OK")))</f>
        <v/>
      </c>
    </row>
    <row r="59">
      <c r="A59" s="13" t="n"/>
      <c r="B59" s="13" t="n"/>
      <c r="C59" s="13" t="n"/>
      <c r="D59" s="14" t="n"/>
      <c r="E59" s="14" t="n"/>
      <c r="F59" s="14" t="n"/>
      <c r="G59" s="15" t="n"/>
      <c r="H59" s="15" t="n"/>
      <c r="I59" s="15" t="n"/>
      <c r="J59" s="15" t="n"/>
      <c r="K59" s="15" t="n"/>
      <c r="L59" s="15" t="n"/>
      <c r="M59" s="14" t="n"/>
      <c r="N59" s="13" t="n"/>
      <c r="O59" s="16">
        <f>IF($A59="","",TRIM(IF(OR($E59="Not approved",$E59="Pending"),"Not prequalified. ","")&amp;IF($I59="","No clearance on file. ",IF($I59&lt;TODAY(),"Clearance expired. ",IF($I59-TODAY()&lt;=$C$4,"Clearance expiring. ","")))&amp;IF($J59="","No insurance date. ",IF($J59&lt;TODAY(),"Insurance expired. ",IF($J59-TODAY()&lt;=$C$4,"Insurance expiring. ","")))&amp;IF(AND($F59="Yes",$G59&lt;&gt;""),IF($G59&lt;TODAY(),"COR/SECOR expired. ",IF($G59-TODAY()&lt;=$C$4,"COR/SECOR expiring. ","")),"")&amp;IF($K59="","No orientation. ","")&amp;IF(AND($M59&lt;&gt;"",$M59&lt;=2),"Low evaluation. ","")))</f>
        <v/>
      </c>
      <c r="P59" s="17">
        <f>IF($A59="","",IF(ISNUMBER(SEARCH("expired",$O59))+ISNUMBER(SEARCH("No ",$O59))+ISNUMBER(SEARCH("Not prequalified",$O59))+ISNUMBER(SEARCH("Low evaluation",$O59))&gt;0,"Action needed",IF(ISNUMBER(SEARCH("expiring",$O59)),"Expiring soon","OK")))</f>
        <v/>
      </c>
    </row>
    <row r="60">
      <c r="A60" s="13" t="n"/>
      <c r="B60" s="13" t="n"/>
      <c r="C60" s="13" t="n"/>
      <c r="D60" s="14" t="n"/>
      <c r="E60" s="14" t="n"/>
      <c r="F60" s="14" t="n"/>
      <c r="G60" s="15" t="n"/>
      <c r="H60" s="15" t="n"/>
      <c r="I60" s="15" t="n"/>
      <c r="J60" s="15" t="n"/>
      <c r="K60" s="15" t="n"/>
      <c r="L60" s="15" t="n"/>
      <c r="M60" s="14" t="n"/>
      <c r="N60" s="13" t="n"/>
      <c r="O60" s="16">
        <f>IF($A60="","",TRIM(IF(OR($E60="Not approved",$E60="Pending"),"Not prequalified. ","")&amp;IF($I60="","No clearance on file. ",IF($I60&lt;TODAY(),"Clearance expired. ",IF($I60-TODAY()&lt;=$C$4,"Clearance expiring. ","")))&amp;IF($J60="","No insurance date. ",IF($J60&lt;TODAY(),"Insurance expired. ",IF($J60-TODAY()&lt;=$C$4,"Insurance expiring. ","")))&amp;IF(AND($F60="Yes",$G60&lt;&gt;""),IF($G60&lt;TODAY(),"COR/SECOR expired. ",IF($G60-TODAY()&lt;=$C$4,"COR/SECOR expiring. ","")),"")&amp;IF($K60="","No orientation. ","")&amp;IF(AND($M60&lt;&gt;"",$M60&lt;=2),"Low evaluation. ","")))</f>
        <v/>
      </c>
      <c r="P60" s="17">
        <f>IF($A60="","",IF(ISNUMBER(SEARCH("expired",$O60))+ISNUMBER(SEARCH("No ",$O60))+ISNUMBER(SEARCH("Not prequalified",$O60))+ISNUMBER(SEARCH("Low evaluation",$O60))&gt;0,"Action needed",IF(ISNUMBER(SEARCH("expiring",$O60)),"Expiring soon","OK")))</f>
        <v/>
      </c>
    </row>
    <row r="61">
      <c r="A61" s="13" t="n"/>
      <c r="B61" s="13" t="n"/>
      <c r="C61" s="13" t="n"/>
      <c r="D61" s="14" t="n"/>
      <c r="E61" s="14" t="n"/>
      <c r="F61" s="14" t="n"/>
      <c r="G61" s="15" t="n"/>
      <c r="H61" s="15" t="n"/>
      <c r="I61" s="15" t="n"/>
      <c r="J61" s="15" t="n"/>
      <c r="K61" s="15" t="n"/>
      <c r="L61" s="15" t="n"/>
      <c r="M61" s="14" t="n"/>
      <c r="N61" s="13" t="n"/>
      <c r="O61" s="16">
        <f>IF($A61="","",TRIM(IF(OR($E61="Not approved",$E61="Pending"),"Not prequalified. ","")&amp;IF($I61="","No clearance on file. ",IF($I61&lt;TODAY(),"Clearance expired. ",IF($I61-TODAY()&lt;=$C$4,"Clearance expiring. ","")))&amp;IF($J61="","No insurance date. ",IF($J61&lt;TODAY(),"Insurance expired. ",IF($J61-TODAY()&lt;=$C$4,"Insurance expiring. ","")))&amp;IF(AND($F61="Yes",$G61&lt;&gt;""),IF($G61&lt;TODAY(),"COR/SECOR expired. ",IF($G61-TODAY()&lt;=$C$4,"COR/SECOR expiring. ","")),"")&amp;IF($K61="","No orientation. ","")&amp;IF(AND($M61&lt;&gt;"",$M61&lt;=2),"Low evaluation. ","")))</f>
        <v/>
      </c>
      <c r="P61" s="17">
        <f>IF($A61="","",IF(ISNUMBER(SEARCH("expired",$O61))+ISNUMBER(SEARCH("No ",$O61))+ISNUMBER(SEARCH("Not prequalified",$O61))+ISNUMBER(SEARCH("Low evaluation",$O61))&gt;0,"Action needed",IF(ISNUMBER(SEARCH("expiring",$O61)),"Expiring soon","OK")))</f>
        <v/>
      </c>
    </row>
    <row r="62">
      <c r="A62" s="13" t="n"/>
      <c r="B62" s="13" t="n"/>
      <c r="C62" s="13" t="n"/>
      <c r="D62" s="14" t="n"/>
      <c r="E62" s="14" t="n"/>
      <c r="F62" s="14" t="n"/>
      <c r="G62" s="15" t="n"/>
      <c r="H62" s="15" t="n"/>
      <c r="I62" s="15" t="n"/>
      <c r="J62" s="15" t="n"/>
      <c r="K62" s="15" t="n"/>
      <c r="L62" s="15" t="n"/>
      <c r="M62" s="14" t="n"/>
      <c r="N62" s="13" t="n"/>
      <c r="O62" s="16">
        <f>IF($A62="","",TRIM(IF(OR($E62="Not approved",$E62="Pending"),"Not prequalified. ","")&amp;IF($I62="","No clearance on file. ",IF($I62&lt;TODAY(),"Clearance expired. ",IF($I62-TODAY()&lt;=$C$4,"Clearance expiring. ","")))&amp;IF($J62="","No insurance date. ",IF($J62&lt;TODAY(),"Insurance expired. ",IF($J62-TODAY()&lt;=$C$4,"Insurance expiring. ","")))&amp;IF(AND($F62="Yes",$G62&lt;&gt;""),IF($G62&lt;TODAY(),"COR/SECOR expired. ",IF($G62-TODAY()&lt;=$C$4,"COR/SECOR expiring. ","")),"")&amp;IF($K62="","No orientation. ","")&amp;IF(AND($M62&lt;&gt;"",$M62&lt;=2),"Low evaluation. ","")))</f>
        <v/>
      </c>
      <c r="P62" s="17">
        <f>IF($A62="","",IF(ISNUMBER(SEARCH("expired",$O62))+ISNUMBER(SEARCH("No ",$O62))+ISNUMBER(SEARCH("Not prequalified",$O62))+ISNUMBER(SEARCH("Low evaluation",$O62))&gt;0,"Action needed",IF(ISNUMBER(SEARCH("expiring",$O62)),"Expiring soon","OK")))</f>
        <v/>
      </c>
    </row>
    <row r="63">
      <c r="A63" s="13" t="n"/>
      <c r="B63" s="13" t="n"/>
      <c r="C63" s="13" t="n"/>
      <c r="D63" s="14" t="n"/>
      <c r="E63" s="14" t="n"/>
      <c r="F63" s="14" t="n"/>
      <c r="G63" s="15" t="n"/>
      <c r="H63" s="15" t="n"/>
      <c r="I63" s="15" t="n"/>
      <c r="J63" s="15" t="n"/>
      <c r="K63" s="15" t="n"/>
      <c r="L63" s="15" t="n"/>
      <c r="M63" s="14" t="n"/>
      <c r="N63" s="13" t="n"/>
      <c r="O63" s="16">
        <f>IF($A63="","",TRIM(IF(OR($E63="Not approved",$E63="Pending"),"Not prequalified. ","")&amp;IF($I63="","No clearance on file. ",IF($I63&lt;TODAY(),"Clearance expired. ",IF($I63-TODAY()&lt;=$C$4,"Clearance expiring. ","")))&amp;IF($J63="","No insurance date. ",IF($J63&lt;TODAY(),"Insurance expired. ",IF($J63-TODAY()&lt;=$C$4,"Insurance expiring. ","")))&amp;IF(AND($F63="Yes",$G63&lt;&gt;""),IF($G63&lt;TODAY(),"COR/SECOR expired. ",IF($G63-TODAY()&lt;=$C$4,"COR/SECOR expiring. ","")),"")&amp;IF($K63="","No orientation. ","")&amp;IF(AND($M63&lt;&gt;"",$M63&lt;=2),"Low evaluation. ","")))</f>
        <v/>
      </c>
      <c r="P63" s="17">
        <f>IF($A63="","",IF(ISNUMBER(SEARCH("expired",$O63))+ISNUMBER(SEARCH("No ",$O63))+ISNUMBER(SEARCH("Not prequalified",$O63))+ISNUMBER(SEARCH("Low evaluation",$O63))&gt;0,"Action needed",IF(ISNUMBER(SEARCH("expiring",$O63)),"Expiring soon","OK")))</f>
        <v/>
      </c>
    </row>
    <row r="64">
      <c r="A64" s="13" t="n"/>
      <c r="B64" s="13" t="n"/>
      <c r="C64" s="13" t="n"/>
      <c r="D64" s="14" t="n"/>
      <c r="E64" s="14" t="n"/>
      <c r="F64" s="14" t="n"/>
      <c r="G64" s="15" t="n"/>
      <c r="H64" s="15" t="n"/>
      <c r="I64" s="15" t="n"/>
      <c r="J64" s="15" t="n"/>
      <c r="K64" s="15" t="n"/>
      <c r="L64" s="15" t="n"/>
      <c r="M64" s="14" t="n"/>
      <c r="N64" s="13" t="n"/>
      <c r="O64" s="16">
        <f>IF($A64="","",TRIM(IF(OR($E64="Not approved",$E64="Pending"),"Not prequalified. ","")&amp;IF($I64="","No clearance on file. ",IF($I64&lt;TODAY(),"Clearance expired. ",IF($I64-TODAY()&lt;=$C$4,"Clearance expiring. ","")))&amp;IF($J64="","No insurance date. ",IF($J64&lt;TODAY(),"Insurance expired. ",IF($J64-TODAY()&lt;=$C$4,"Insurance expiring. ","")))&amp;IF(AND($F64="Yes",$G64&lt;&gt;""),IF($G64&lt;TODAY(),"COR/SECOR expired. ",IF($G64-TODAY()&lt;=$C$4,"COR/SECOR expiring. ","")),"")&amp;IF($K64="","No orientation. ","")&amp;IF(AND($M64&lt;&gt;"",$M64&lt;=2),"Low evaluation. ","")))</f>
        <v/>
      </c>
      <c r="P64" s="17">
        <f>IF($A64="","",IF(ISNUMBER(SEARCH("expired",$O64))+ISNUMBER(SEARCH("No ",$O64))+ISNUMBER(SEARCH("Not prequalified",$O64))+ISNUMBER(SEARCH("Low evaluation",$O64))&gt;0,"Action needed",IF(ISNUMBER(SEARCH("expiring",$O64)),"Expiring soon","OK")))</f>
        <v/>
      </c>
    </row>
    <row r="65">
      <c r="A65" s="13" t="n"/>
      <c r="B65" s="13" t="n"/>
      <c r="C65" s="13" t="n"/>
      <c r="D65" s="14" t="n"/>
      <c r="E65" s="14" t="n"/>
      <c r="F65" s="14" t="n"/>
      <c r="G65" s="15" t="n"/>
      <c r="H65" s="15" t="n"/>
      <c r="I65" s="15" t="n"/>
      <c r="J65" s="15" t="n"/>
      <c r="K65" s="15" t="n"/>
      <c r="L65" s="15" t="n"/>
      <c r="M65" s="14" t="n"/>
      <c r="N65" s="13" t="n"/>
      <c r="O65" s="16">
        <f>IF($A65="","",TRIM(IF(OR($E65="Not approved",$E65="Pending"),"Not prequalified. ","")&amp;IF($I65="","No clearance on file. ",IF($I65&lt;TODAY(),"Clearance expired. ",IF($I65-TODAY()&lt;=$C$4,"Clearance expiring. ","")))&amp;IF($J65="","No insurance date. ",IF($J65&lt;TODAY(),"Insurance expired. ",IF($J65-TODAY()&lt;=$C$4,"Insurance expiring. ","")))&amp;IF(AND($F65="Yes",$G65&lt;&gt;""),IF($G65&lt;TODAY(),"COR/SECOR expired. ",IF($G65-TODAY()&lt;=$C$4,"COR/SECOR expiring. ","")),"")&amp;IF($K65="","No orientation. ","")&amp;IF(AND($M65&lt;&gt;"",$M65&lt;=2),"Low evaluation. ","")))</f>
        <v/>
      </c>
      <c r="P65" s="17">
        <f>IF($A65="","",IF(ISNUMBER(SEARCH("expired",$O65))+ISNUMBER(SEARCH("No ",$O65))+ISNUMBER(SEARCH("Not prequalified",$O65))+ISNUMBER(SEARCH("Low evaluation",$O65))&gt;0,"Action needed",IF(ISNUMBER(SEARCH("expiring",$O65)),"Expiring soon","OK")))</f>
        <v/>
      </c>
    </row>
    <row r="66">
      <c r="A66" s="13" t="n"/>
      <c r="B66" s="13" t="n"/>
      <c r="C66" s="13" t="n"/>
      <c r="D66" s="14" t="n"/>
      <c r="E66" s="14" t="n"/>
      <c r="F66" s="14" t="n"/>
      <c r="G66" s="15" t="n"/>
      <c r="H66" s="15" t="n"/>
      <c r="I66" s="15" t="n"/>
      <c r="J66" s="15" t="n"/>
      <c r="K66" s="15" t="n"/>
      <c r="L66" s="15" t="n"/>
      <c r="M66" s="14" t="n"/>
      <c r="N66" s="13" t="n"/>
      <c r="O66" s="16">
        <f>IF($A66="","",TRIM(IF(OR($E66="Not approved",$E66="Pending"),"Not prequalified. ","")&amp;IF($I66="","No clearance on file. ",IF($I66&lt;TODAY(),"Clearance expired. ",IF($I66-TODAY()&lt;=$C$4,"Clearance expiring. ","")))&amp;IF($J66="","No insurance date. ",IF($J66&lt;TODAY(),"Insurance expired. ",IF($J66-TODAY()&lt;=$C$4,"Insurance expiring. ","")))&amp;IF(AND($F66="Yes",$G66&lt;&gt;""),IF($G66&lt;TODAY(),"COR/SECOR expired. ",IF($G66-TODAY()&lt;=$C$4,"COR/SECOR expiring. ","")),"")&amp;IF($K66="","No orientation. ","")&amp;IF(AND($M66&lt;&gt;"",$M66&lt;=2),"Low evaluation. ","")))</f>
        <v/>
      </c>
      <c r="P66" s="17">
        <f>IF($A66="","",IF(ISNUMBER(SEARCH("expired",$O66))+ISNUMBER(SEARCH("No ",$O66))+ISNUMBER(SEARCH("Not prequalified",$O66))+ISNUMBER(SEARCH("Low evaluation",$O66))&gt;0,"Action needed",IF(ISNUMBER(SEARCH("expiring",$O66)),"Expiring soon","OK")))</f>
        <v/>
      </c>
    </row>
    <row r="67">
      <c r="A67" s="13" t="n"/>
      <c r="B67" s="13" t="n"/>
      <c r="C67" s="13" t="n"/>
      <c r="D67" s="14" t="n"/>
      <c r="E67" s="14" t="n"/>
      <c r="F67" s="14" t="n"/>
      <c r="G67" s="15" t="n"/>
      <c r="H67" s="15" t="n"/>
      <c r="I67" s="15" t="n"/>
      <c r="J67" s="15" t="n"/>
      <c r="K67" s="15" t="n"/>
      <c r="L67" s="15" t="n"/>
      <c r="M67" s="14" t="n"/>
      <c r="N67" s="13" t="n"/>
      <c r="O67" s="16">
        <f>IF($A67="","",TRIM(IF(OR($E67="Not approved",$E67="Pending"),"Not prequalified. ","")&amp;IF($I67="","No clearance on file. ",IF($I67&lt;TODAY(),"Clearance expired. ",IF($I67-TODAY()&lt;=$C$4,"Clearance expiring. ","")))&amp;IF($J67="","No insurance date. ",IF($J67&lt;TODAY(),"Insurance expired. ",IF($J67-TODAY()&lt;=$C$4,"Insurance expiring. ","")))&amp;IF(AND($F67="Yes",$G67&lt;&gt;""),IF($G67&lt;TODAY(),"COR/SECOR expired. ",IF($G67-TODAY()&lt;=$C$4,"COR/SECOR expiring. ","")),"")&amp;IF($K67="","No orientation. ","")&amp;IF(AND($M67&lt;&gt;"",$M67&lt;=2),"Low evaluation. ","")))</f>
        <v/>
      </c>
      <c r="P67" s="17">
        <f>IF($A67="","",IF(ISNUMBER(SEARCH("expired",$O67))+ISNUMBER(SEARCH("No ",$O67))+ISNUMBER(SEARCH("Not prequalified",$O67))+ISNUMBER(SEARCH("Low evaluation",$O67))&gt;0,"Action needed",IF(ISNUMBER(SEARCH("expiring",$O67)),"Expiring soon","OK")))</f>
        <v/>
      </c>
    </row>
    <row r="68">
      <c r="A68" s="13" t="n"/>
      <c r="B68" s="13" t="n"/>
      <c r="C68" s="13" t="n"/>
      <c r="D68" s="14" t="n"/>
      <c r="E68" s="14" t="n"/>
      <c r="F68" s="14" t="n"/>
      <c r="G68" s="15" t="n"/>
      <c r="H68" s="15" t="n"/>
      <c r="I68" s="15" t="n"/>
      <c r="J68" s="15" t="n"/>
      <c r="K68" s="15" t="n"/>
      <c r="L68" s="15" t="n"/>
      <c r="M68" s="14" t="n"/>
      <c r="N68" s="13" t="n"/>
      <c r="O68" s="16">
        <f>IF($A68="","",TRIM(IF(OR($E68="Not approved",$E68="Pending"),"Not prequalified. ","")&amp;IF($I68="","No clearance on file. ",IF($I68&lt;TODAY(),"Clearance expired. ",IF($I68-TODAY()&lt;=$C$4,"Clearance expiring. ","")))&amp;IF($J68="","No insurance date. ",IF($J68&lt;TODAY(),"Insurance expired. ",IF($J68-TODAY()&lt;=$C$4,"Insurance expiring. ","")))&amp;IF(AND($F68="Yes",$G68&lt;&gt;""),IF($G68&lt;TODAY(),"COR/SECOR expired. ",IF($G68-TODAY()&lt;=$C$4,"COR/SECOR expiring. ","")),"")&amp;IF($K68="","No orientation. ","")&amp;IF(AND($M68&lt;&gt;"",$M68&lt;=2),"Low evaluation. ","")))</f>
        <v/>
      </c>
      <c r="P68" s="17">
        <f>IF($A68="","",IF(ISNUMBER(SEARCH("expired",$O68))+ISNUMBER(SEARCH("No ",$O68))+ISNUMBER(SEARCH("Not prequalified",$O68))+ISNUMBER(SEARCH("Low evaluation",$O68))&gt;0,"Action needed",IF(ISNUMBER(SEARCH("expiring",$O68)),"Expiring soon","OK")))</f>
        <v/>
      </c>
    </row>
    <row r="69">
      <c r="A69" s="13" t="n"/>
      <c r="B69" s="13" t="n"/>
      <c r="C69" s="13" t="n"/>
      <c r="D69" s="14" t="n"/>
      <c r="E69" s="14" t="n"/>
      <c r="F69" s="14" t="n"/>
      <c r="G69" s="15" t="n"/>
      <c r="H69" s="15" t="n"/>
      <c r="I69" s="15" t="n"/>
      <c r="J69" s="15" t="n"/>
      <c r="K69" s="15" t="n"/>
      <c r="L69" s="15" t="n"/>
      <c r="M69" s="14" t="n"/>
      <c r="N69" s="13" t="n"/>
      <c r="O69" s="16">
        <f>IF($A69="","",TRIM(IF(OR($E69="Not approved",$E69="Pending"),"Not prequalified. ","")&amp;IF($I69="","No clearance on file. ",IF($I69&lt;TODAY(),"Clearance expired. ",IF($I69-TODAY()&lt;=$C$4,"Clearance expiring. ","")))&amp;IF($J69="","No insurance date. ",IF($J69&lt;TODAY(),"Insurance expired. ",IF($J69-TODAY()&lt;=$C$4,"Insurance expiring. ","")))&amp;IF(AND($F69="Yes",$G69&lt;&gt;""),IF($G69&lt;TODAY(),"COR/SECOR expired. ",IF($G69-TODAY()&lt;=$C$4,"COR/SECOR expiring. ","")),"")&amp;IF($K69="","No orientation. ","")&amp;IF(AND($M69&lt;&gt;"",$M69&lt;=2),"Low evaluation. ","")))</f>
        <v/>
      </c>
      <c r="P69" s="17">
        <f>IF($A69="","",IF(ISNUMBER(SEARCH("expired",$O69))+ISNUMBER(SEARCH("No ",$O69))+ISNUMBER(SEARCH("Not prequalified",$O69))+ISNUMBER(SEARCH("Low evaluation",$O69))&gt;0,"Action needed",IF(ISNUMBER(SEARCH("expiring",$O69)),"Expiring soon","OK")))</f>
        <v/>
      </c>
    </row>
    <row r="70">
      <c r="A70" s="13" t="n"/>
      <c r="B70" s="13" t="n"/>
      <c r="C70" s="13" t="n"/>
      <c r="D70" s="14" t="n"/>
      <c r="E70" s="14" t="n"/>
      <c r="F70" s="14" t="n"/>
      <c r="G70" s="15" t="n"/>
      <c r="H70" s="15" t="n"/>
      <c r="I70" s="15" t="n"/>
      <c r="J70" s="15" t="n"/>
      <c r="K70" s="15" t="n"/>
      <c r="L70" s="15" t="n"/>
      <c r="M70" s="14" t="n"/>
      <c r="N70" s="13" t="n"/>
      <c r="O70" s="16">
        <f>IF($A70="","",TRIM(IF(OR($E70="Not approved",$E70="Pending"),"Not prequalified. ","")&amp;IF($I70="","No clearance on file. ",IF($I70&lt;TODAY(),"Clearance expired. ",IF($I70-TODAY()&lt;=$C$4,"Clearance expiring. ","")))&amp;IF($J70="","No insurance date. ",IF($J70&lt;TODAY(),"Insurance expired. ",IF($J70-TODAY()&lt;=$C$4,"Insurance expiring. ","")))&amp;IF(AND($F70="Yes",$G70&lt;&gt;""),IF($G70&lt;TODAY(),"COR/SECOR expired. ",IF($G70-TODAY()&lt;=$C$4,"COR/SECOR expiring. ","")),"")&amp;IF($K70="","No orientation. ","")&amp;IF(AND($M70&lt;&gt;"",$M70&lt;=2),"Low evaluation. ","")))</f>
        <v/>
      </c>
      <c r="P70" s="17">
        <f>IF($A70="","",IF(ISNUMBER(SEARCH("expired",$O70))+ISNUMBER(SEARCH("No ",$O70))+ISNUMBER(SEARCH("Not prequalified",$O70))+ISNUMBER(SEARCH("Low evaluation",$O70))&gt;0,"Action needed",IF(ISNUMBER(SEARCH("expiring",$O70)),"Expiring soon","OK")))</f>
        <v/>
      </c>
    </row>
    <row r="71">
      <c r="A71" s="13" t="n"/>
      <c r="B71" s="13" t="n"/>
      <c r="C71" s="13" t="n"/>
      <c r="D71" s="14" t="n"/>
      <c r="E71" s="14" t="n"/>
      <c r="F71" s="14" t="n"/>
      <c r="G71" s="15" t="n"/>
      <c r="H71" s="15" t="n"/>
      <c r="I71" s="15" t="n"/>
      <c r="J71" s="15" t="n"/>
      <c r="K71" s="15" t="n"/>
      <c r="L71" s="15" t="n"/>
      <c r="M71" s="14" t="n"/>
      <c r="N71" s="13" t="n"/>
      <c r="O71" s="16">
        <f>IF($A71="","",TRIM(IF(OR($E71="Not approved",$E71="Pending"),"Not prequalified. ","")&amp;IF($I71="","No clearance on file. ",IF($I71&lt;TODAY(),"Clearance expired. ",IF($I71-TODAY()&lt;=$C$4,"Clearance expiring. ","")))&amp;IF($J71="","No insurance date. ",IF($J71&lt;TODAY(),"Insurance expired. ",IF($J71-TODAY()&lt;=$C$4,"Insurance expiring. ","")))&amp;IF(AND($F71="Yes",$G71&lt;&gt;""),IF($G71&lt;TODAY(),"COR/SECOR expired. ",IF($G71-TODAY()&lt;=$C$4,"COR/SECOR expiring. ","")),"")&amp;IF($K71="","No orientation. ","")&amp;IF(AND($M71&lt;&gt;"",$M71&lt;=2),"Low evaluation. ","")))</f>
        <v/>
      </c>
      <c r="P71" s="17">
        <f>IF($A71="","",IF(ISNUMBER(SEARCH("expired",$O71))+ISNUMBER(SEARCH("No ",$O71))+ISNUMBER(SEARCH("Not prequalified",$O71))+ISNUMBER(SEARCH("Low evaluation",$O71))&gt;0,"Action needed",IF(ISNUMBER(SEARCH("expiring",$O71)),"Expiring soon","OK")))</f>
        <v/>
      </c>
    </row>
    <row r="72">
      <c r="A72" s="13" t="n"/>
      <c r="B72" s="13" t="n"/>
      <c r="C72" s="13" t="n"/>
      <c r="D72" s="14" t="n"/>
      <c r="E72" s="14" t="n"/>
      <c r="F72" s="14" t="n"/>
      <c r="G72" s="15" t="n"/>
      <c r="H72" s="15" t="n"/>
      <c r="I72" s="15" t="n"/>
      <c r="J72" s="15" t="n"/>
      <c r="K72" s="15" t="n"/>
      <c r="L72" s="15" t="n"/>
      <c r="M72" s="14" t="n"/>
      <c r="N72" s="13" t="n"/>
      <c r="O72" s="16">
        <f>IF($A72="","",TRIM(IF(OR($E72="Not approved",$E72="Pending"),"Not prequalified. ","")&amp;IF($I72="","No clearance on file. ",IF($I72&lt;TODAY(),"Clearance expired. ",IF($I72-TODAY()&lt;=$C$4,"Clearance expiring. ","")))&amp;IF($J72="","No insurance date. ",IF($J72&lt;TODAY(),"Insurance expired. ",IF($J72-TODAY()&lt;=$C$4,"Insurance expiring. ","")))&amp;IF(AND($F72="Yes",$G72&lt;&gt;""),IF($G72&lt;TODAY(),"COR/SECOR expired. ",IF($G72-TODAY()&lt;=$C$4,"COR/SECOR expiring. ","")),"")&amp;IF($K72="","No orientation. ","")&amp;IF(AND($M72&lt;&gt;"",$M72&lt;=2),"Low evaluation. ","")))</f>
        <v/>
      </c>
      <c r="P72" s="17">
        <f>IF($A72="","",IF(ISNUMBER(SEARCH("expired",$O72))+ISNUMBER(SEARCH("No ",$O72))+ISNUMBER(SEARCH("Not prequalified",$O72))+ISNUMBER(SEARCH("Low evaluation",$O72))&gt;0,"Action needed",IF(ISNUMBER(SEARCH("expiring",$O72)),"Expiring soon","OK")))</f>
        <v/>
      </c>
    </row>
    <row r="73">
      <c r="A73" s="13" t="n"/>
      <c r="B73" s="13" t="n"/>
      <c r="C73" s="13" t="n"/>
      <c r="D73" s="14" t="n"/>
      <c r="E73" s="14" t="n"/>
      <c r="F73" s="14" t="n"/>
      <c r="G73" s="15" t="n"/>
      <c r="H73" s="15" t="n"/>
      <c r="I73" s="15" t="n"/>
      <c r="J73" s="15" t="n"/>
      <c r="K73" s="15" t="n"/>
      <c r="L73" s="15" t="n"/>
      <c r="M73" s="14" t="n"/>
      <c r="N73" s="13" t="n"/>
      <c r="O73" s="16">
        <f>IF($A73="","",TRIM(IF(OR($E73="Not approved",$E73="Pending"),"Not prequalified. ","")&amp;IF($I73="","No clearance on file. ",IF($I73&lt;TODAY(),"Clearance expired. ",IF($I73-TODAY()&lt;=$C$4,"Clearance expiring. ","")))&amp;IF($J73="","No insurance date. ",IF($J73&lt;TODAY(),"Insurance expired. ",IF($J73-TODAY()&lt;=$C$4,"Insurance expiring. ","")))&amp;IF(AND($F73="Yes",$G73&lt;&gt;""),IF($G73&lt;TODAY(),"COR/SECOR expired. ",IF($G73-TODAY()&lt;=$C$4,"COR/SECOR expiring. ","")),"")&amp;IF($K73="","No orientation. ","")&amp;IF(AND($M73&lt;&gt;"",$M73&lt;=2),"Low evaluation. ","")))</f>
        <v/>
      </c>
      <c r="P73" s="17">
        <f>IF($A73="","",IF(ISNUMBER(SEARCH("expired",$O73))+ISNUMBER(SEARCH("No ",$O73))+ISNUMBER(SEARCH("Not prequalified",$O73))+ISNUMBER(SEARCH("Low evaluation",$O73))&gt;0,"Action needed",IF(ISNUMBER(SEARCH("expiring",$O73)),"Expiring soon","OK")))</f>
        <v/>
      </c>
    </row>
    <row r="74">
      <c r="A74" s="13" t="n"/>
      <c r="B74" s="13" t="n"/>
      <c r="C74" s="13" t="n"/>
      <c r="D74" s="14" t="n"/>
      <c r="E74" s="14" t="n"/>
      <c r="F74" s="14" t="n"/>
      <c r="G74" s="15" t="n"/>
      <c r="H74" s="15" t="n"/>
      <c r="I74" s="15" t="n"/>
      <c r="J74" s="15" t="n"/>
      <c r="K74" s="15" t="n"/>
      <c r="L74" s="15" t="n"/>
      <c r="M74" s="14" t="n"/>
      <c r="N74" s="13" t="n"/>
      <c r="O74" s="16">
        <f>IF($A74="","",TRIM(IF(OR($E74="Not approved",$E74="Pending"),"Not prequalified. ","")&amp;IF($I74="","No clearance on file. ",IF($I74&lt;TODAY(),"Clearance expired. ",IF($I74-TODAY()&lt;=$C$4,"Clearance expiring. ","")))&amp;IF($J74="","No insurance date. ",IF($J74&lt;TODAY(),"Insurance expired. ",IF($J74-TODAY()&lt;=$C$4,"Insurance expiring. ","")))&amp;IF(AND($F74="Yes",$G74&lt;&gt;""),IF($G74&lt;TODAY(),"COR/SECOR expired. ",IF($G74-TODAY()&lt;=$C$4,"COR/SECOR expiring. ","")),"")&amp;IF($K74="","No orientation. ","")&amp;IF(AND($M74&lt;&gt;"",$M74&lt;=2),"Low evaluation. ","")))</f>
        <v/>
      </c>
      <c r="P74" s="17">
        <f>IF($A74="","",IF(ISNUMBER(SEARCH("expired",$O74))+ISNUMBER(SEARCH("No ",$O74))+ISNUMBER(SEARCH("Not prequalified",$O74))+ISNUMBER(SEARCH("Low evaluation",$O74))&gt;0,"Action needed",IF(ISNUMBER(SEARCH("expiring",$O74)),"Expiring soon","OK")))</f>
        <v/>
      </c>
    </row>
    <row r="75">
      <c r="A75" s="13" t="n"/>
      <c r="B75" s="13" t="n"/>
      <c r="C75" s="13" t="n"/>
      <c r="D75" s="14" t="n"/>
      <c r="E75" s="14" t="n"/>
      <c r="F75" s="14" t="n"/>
      <c r="G75" s="15" t="n"/>
      <c r="H75" s="15" t="n"/>
      <c r="I75" s="15" t="n"/>
      <c r="J75" s="15" t="n"/>
      <c r="K75" s="15" t="n"/>
      <c r="L75" s="15" t="n"/>
      <c r="M75" s="14" t="n"/>
      <c r="N75" s="13" t="n"/>
      <c r="O75" s="16">
        <f>IF($A75="","",TRIM(IF(OR($E75="Not approved",$E75="Pending"),"Not prequalified. ","")&amp;IF($I75="","No clearance on file. ",IF($I75&lt;TODAY(),"Clearance expired. ",IF($I75-TODAY()&lt;=$C$4,"Clearance expiring. ","")))&amp;IF($J75="","No insurance date. ",IF($J75&lt;TODAY(),"Insurance expired. ",IF($J75-TODAY()&lt;=$C$4,"Insurance expiring. ","")))&amp;IF(AND($F75="Yes",$G75&lt;&gt;""),IF($G75&lt;TODAY(),"COR/SECOR expired. ",IF($G75-TODAY()&lt;=$C$4,"COR/SECOR expiring. ","")),"")&amp;IF($K75="","No orientation. ","")&amp;IF(AND($M75&lt;&gt;"",$M75&lt;=2),"Low evaluation. ","")))</f>
        <v/>
      </c>
      <c r="P75" s="17">
        <f>IF($A75="","",IF(ISNUMBER(SEARCH("expired",$O75))+ISNUMBER(SEARCH("No ",$O75))+ISNUMBER(SEARCH("Not prequalified",$O75))+ISNUMBER(SEARCH("Low evaluation",$O75))&gt;0,"Action needed",IF(ISNUMBER(SEARCH("expiring",$O75)),"Expiring soon","OK")))</f>
        <v/>
      </c>
    </row>
    <row r="76">
      <c r="A76" s="13" t="n"/>
      <c r="B76" s="13" t="n"/>
      <c r="C76" s="13" t="n"/>
      <c r="D76" s="14" t="n"/>
      <c r="E76" s="14" t="n"/>
      <c r="F76" s="14" t="n"/>
      <c r="G76" s="15" t="n"/>
      <c r="H76" s="15" t="n"/>
      <c r="I76" s="15" t="n"/>
      <c r="J76" s="15" t="n"/>
      <c r="K76" s="15" t="n"/>
      <c r="L76" s="15" t="n"/>
      <c r="M76" s="14" t="n"/>
      <c r="N76" s="13" t="n"/>
      <c r="O76" s="16">
        <f>IF($A76="","",TRIM(IF(OR($E76="Not approved",$E76="Pending"),"Not prequalified. ","")&amp;IF($I76="","No clearance on file. ",IF($I76&lt;TODAY(),"Clearance expired. ",IF($I76-TODAY()&lt;=$C$4,"Clearance expiring. ","")))&amp;IF($J76="","No insurance date. ",IF($J76&lt;TODAY(),"Insurance expired. ",IF($J76-TODAY()&lt;=$C$4,"Insurance expiring. ","")))&amp;IF(AND($F76="Yes",$G76&lt;&gt;""),IF($G76&lt;TODAY(),"COR/SECOR expired. ",IF($G76-TODAY()&lt;=$C$4,"COR/SECOR expiring. ","")),"")&amp;IF($K76="","No orientation. ","")&amp;IF(AND($M76&lt;&gt;"",$M76&lt;=2),"Low evaluation. ","")))</f>
        <v/>
      </c>
      <c r="P76" s="17">
        <f>IF($A76="","",IF(ISNUMBER(SEARCH("expired",$O76))+ISNUMBER(SEARCH("No ",$O76))+ISNUMBER(SEARCH("Not prequalified",$O76))+ISNUMBER(SEARCH("Low evaluation",$O76))&gt;0,"Action needed",IF(ISNUMBER(SEARCH("expiring",$O76)),"Expiring soon","OK")))</f>
        <v/>
      </c>
    </row>
    <row r="77">
      <c r="A77" s="13" t="n"/>
      <c r="B77" s="13" t="n"/>
      <c r="C77" s="13" t="n"/>
      <c r="D77" s="14" t="n"/>
      <c r="E77" s="14" t="n"/>
      <c r="F77" s="14" t="n"/>
      <c r="G77" s="15" t="n"/>
      <c r="H77" s="15" t="n"/>
      <c r="I77" s="15" t="n"/>
      <c r="J77" s="15" t="n"/>
      <c r="K77" s="15" t="n"/>
      <c r="L77" s="15" t="n"/>
      <c r="M77" s="14" t="n"/>
      <c r="N77" s="13" t="n"/>
      <c r="O77" s="16">
        <f>IF($A77="","",TRIM(IF(OR($E77="Not approved",$E77="Pending"),"Not prequalified. ","")&amp;IF($I77="","No clearance on file. ",IF($I77&lt;TODAY(),"Clearance expired. ",IF($I77-TODAY()&lt;=$C$4,"Clearance expiring. ","")))&amp;IF($J77="","No insurance date. ",IF($J77&lt;TODAY(),"Insurance expired. ",IF($J77-TODAY()&lt;=$C$4,"Insurance expiring. ","")))&amp;IF(AND($F77="Yes",$G77&lt;&gt;""),IF($G77&lt;TODAY(),"COR/SECOR expired. ",IF($G77-TODAY()&lt;=$C$4,"COR/SECOR expiring. ","")),"")&amp;IF($K77="","No orientation. ","")&amp;IF(AND($M77&lt;&gt;"",$M77&lt;=2),"Low evaluation. ","")))</f>
        <v/>
      </c>
      <c r="P77" s="17">
        <f>IF($A77="","",IF(ISNUMBER(SEARCH("expired",$O77))+ISNUMBER(SEARCH("No ",$O77))+ISNUMBER(SEARCH("Not prequalified",$O77))+ISNUMBER(SEARCH("Low evaluation",$O77))&gt;0,"Action needed",IF(ISNUMBER(SEARCH("expiring",$O77)),"Expiring soon","OK")))</f>
        <v/>
      </c>
    </row>
    <row r="78">
      <c r="A78" s="13" t="n"/>
      <c r="B78" s="13" t="n"/>
      <c r="C78" s="13" t="n"/>
      <c r="D78" s="14" t="n"/>
      <c r="E78" s="14" t="n"/>
      <c r="F78" s="14" t="n"/>
      <c r="G78" s="15" t="n"/>
      <c r="H78" s="15" t="n"/>
      <c r="I78" s="15" t="n"/>
      <c r="J78" s="15" t="n"/>
      <c r="K78" s="15" t="n"/>
      <c r="L78" s="15" t="n"/>
      <c r="M78" s="14" t="n"/>
      <c r="N78" s="13" t="n"/>
      <c r="O78" s="16">
        <f>IF($A78="","",TRIM(IF(OR($E78="Not approved",$E78="Pending"),"Not prequalified. ","")&amp;IF($I78="","No clearance on file. ",IF($I78&lt;TODAY(),"Clearance expired. ",IF($I78-TODAY()&lt;=$C$4,"Clearance expiring. ","")))&amp;IF($J78="","No insurance date. ",IF($J78&lt;TODAY(),"Insurance expired. ",IF($J78-TODAY()&lt;=$C$4,"Insurance expiring. ","")))&amp;IF(AND($F78="Yes",$G78&lt;&gt;""),IF($G78&lt;TODAY(),"COR/SECOR expired. ",IF($G78-TODAY()&lt;=$C$4,"COR/SECOR expiring. ","")),"")&amp;IF($K78="","No orientation. ","")&amp;IF(AND($M78&lt;&gt;"",$M78&lt;=2),"Low evaluation. ","")))</f>
        <v/>
      </c>
      <c r="P78" s="17">
        <f>IF($A78="","",IF(ISNUMBER(SEARCH("expired",$O78))+ISNUMBER(SEARCH("No ",$O78))+ISNUMBER(SEARCH("Not prequalified",$O78))+ISNUMBER(SEARCH("Low evaluation",$O78))&gt;0,"Action needed",IF(ISNUMBER(SEARCH("expiring",$O78)),"Expiring soon","OK")))</f>
        <v/>
      </c>
    </row>
    <row r="79">
      <c r="A79" s="13" t="n"/>
      <c r="B79" s="13" t="n"/>
      <c r="C79" s="13" t="n"/>
      <c r="D79" s="14" t="n"/>
      <c r="E79" s="14" t="n"/>
      <c r="F79" s="14" t="n"/>
      <c r="G79" s="15" t="n"/>
      <c r="H79" s="15" t="n"/>
      <c r="I79" s="15" t="n"/>
      <c r="J79" s="15" t="n"/>
      <c r="K79" s="15" t="n"/>
      <c r="L79" s="15" t="n"/>
      <c r="M79" s="14" t="n"/>
      <c r="N79" s="13" t="n"/>
      <c r="O79" s="16">
        <f>IF($A79="","",TRIM(IF(OR($E79="Not approved",$E79="Pending"),"Not prequalified. ","")&amp;IF($I79="","No clearance on file. ",IF($I79&lt;TODAY(),"Clearance expired. ",IF($I79-TODAY()&lt;=$C$4,"Clearance expiring. ","")))&amp;IF($J79="","No insurance date. ",IF($J79&lt;TODAY(),"Insurance expired. ",IF($J79-TODAY()&lt;=$C$4,"Insurance expiring. ","")))&amp;IF(AND($F79="Yes",$G79&lt;&gt;""),IF($G79&lt;TODAY(),"COR/SECOR expired. ",IF($G79-TODAY()&lt;=$C$4,"COR/SECOR expiring. ","")),"")&amp;IF($K79="","No orientation. ","")&amp;IF(AND($M79&lt;&gt;"",$M79&lt;=2),"Low evaluation. ","")))</f>
        <v/>
      </c>
      <c r="P79" s="17">
        <f>IF($A79="","",IF(ISNUMBER(SEARCH("expired",$O79))+ISNUMBER(SEARCH("No ",$O79))+ISNUMBER(SEARCH("Not prequalified",$O79))+ISNUMBER(SEARCH("Low evaluation",$O79))&gt;0,"Action needed",IF(ISNUMBER(SEARCH("expiring",$O79)),"Expiring soon","OK")))</f>
        <v/>
      </c>
    </row>
    <row r="80">
      <c r="A80" s="13" t="n"/>
      <c r="B80" s="13" t="n"/>
      <c r="C80" s="13" t="n"/>
      <c r="D80" s="14" t="n"/>
      <c r="E80" s="14" t="n"/>
      <c r="F80" s="14" t="n"/>
      <c r="G80" s="15" t="n"/>
      <c r="H80" s="15" t="n"/>
      <c r="I80" s="15" t="n"/>
      <c r="J80" s="15" t="n"/>
      <c r="K80" s="15" t="n"/>
      <c r="L80" s="15" t="n"/>
      <c r="M80" s="14" t="n"/>
      <c r="N80" s="13" t="n"/>
      <c r="O80" s="16">
        <f>IF($A80="","",TRIM(IF(OR($E80="Not approved",$E80="Pending"),"Not prequalified. ","")&amp;IF($I80="","No clearance on file. ",IF($I80&lt;TODAY(),"Clearance expired. ",IF($I80-TODAY()&lt;=$C$4,"Clearance expiring. ","")))&amp;IF($J80="","No insurance date. ",IF($J80&lt;TODAY(),"Insurance expired. ",IF($J80-TODAY()&lt;=$C$4,"Insurance expiring. ","")))&amp;IF(AND($F80="Yes",$G80&lt;&gt;""),IF($G80&lt;TODAY(),"COR/SECOR expired. ",IF($G80-TODAY()&lt;=$C$4,"COR/SECOR expiring. ","")),"")&amp;IF($K80="","No orientation. ","")&amp;IF(AND($M80&lt;&gt;"",$M80&lt;=2),"Low evaluation. ","")))</f>
        <v/>
      </c>
      <c r="P80" s="17">
        <f>IF($A80="","",IF(ISNUMBER(SEARCH("expired",$O80))+ISNUMBER(SEARCH("No ",$O80))+ISNUMBER(SEARCH("Not prequalified",$O80))+ISNUMBER(SEARCH("Low evaluation",$O80))&gt;0,"Action needed",IF(ISNUMBER(SEARCH("expiring",$O80)),"Expiring soon","OK")))</f>
        <v/>
      </c>
    </row>
    <row r="81">
      <c r="A81" s="13" t="n"/>
      <c r="B81" s="13" t="n"/>
      <c r="C81" s="13" t="n"/>
      <c r="D81" s="14" t="n"/>
      <c r="E81" s="14" t="n"/>
      <c r="F81" s="14" t="n"/>
      <c r="G81" s="15" t="n"/>
      <c r="H81" s="15" t="n"/>
      <c r="I81" s="15" t="n"/>
      <c r="J81" s="15" t="n"/>
      <c r="K81" s="15" t="n"/>
      <c r="L81" s="15" t="n"/>
      <c r="M81" s="14" t="n"/>
      <c r="N81" s="13" t="n"/>
      <c r="O81" s="16">
        <f>IF($A81="","",TRIM(IF(OR($E81="Not approved",$E81="Pending"),"Not prequalified. ","")&amp;IF($I81="","No clearance on file. ",IF($I81&lt;TODAY(),"Clearance expired. ",IF($I81-TODAY()&lt;=$C$4,"Clearance expiring. ","")))&amp;IF($J81="","No insurance date. ",IF($J81&lt;TODAY(),"Insurance expired. ",IF($J81-TODAY()&lt;=$C$4,"Insurance expiring. ","")))&amp;IF(AND($F81="Yes",$G81&lt;&gt;""),IF($G81&lt;TODAY(),"COR/SECOR expired. ",IF($G81-TODAY()&lt;=$C$4,"COR/SECOR expiring. ","")),"")&amp;IF($K81="","No orientation. ","")&amp;IF(AND($M81&lt;&gt;"",$M81&lt;=2),"Low evaluation. ","")))</f>
        <v/>
      </c>
      <c r="P81" s="17">
        <f>IF($A81="","",IF(ISNUMBER(SEARCH("expired",$O81))+ISNUMBER(SEARCH("No ",$O81))+ISNUMBER(SEARCH("Not prequalified",$O81))+ISNUMBER(SEARCH("Low evaluation",$O81))&gt;0,"Action needed",IF(ISNUMBER(SEARCH("expiring",$O81)),"Expiring soon","OK")))</f>
        <v/>
      </c>
    </row>
    <row r="82">
      <c r="A82" s="13" t="n"/>
      <c r="B82" s="13" t="n"/>
      <c r="C82" s="13" t="n"/>
      <c r="D82" s="14" t="n"/>
      <c r="E82" s="14" t="n"/>
      <c r="F82" s="14" t="n"/>
      <c r="G82" s="15" t="n"/>
      <c r="H82" s="15" t="n"/>
      <c r="I82" s="15" t="n"/>
      <c r="J82" s="15" t="n"/>
      <c r="K82" s="15" t="n"/>
      <c r="L82" s="15" t="n"/>
      <c r="M82" s="14" t="n"/>
      <c r="N82" s="13" t="n"/>
      <c r="O82" s="16">
        <f>IF($A82="","",TRIM(IF(OR($E82="Not approved",$E82="Pending"),"Not prequalified. ","")&amp;IF($I82="","No clearance on file. ",IF($I82&lt;TODAY(),"Clearance expired. ",IF($I82-TODAY()&lt;=$C$4,"Clearance expiring. ","")))&amp;IF($J82="","No insurance date. ",IF($J82&lt;TODAY(),"Insurance expired. ",IF($J82-TODAY()&lt;=$C$4,"Insurance expiring. ","")))&amp;IF(AND($F82="Yes",$G82&lt;&gt;""),IF($G82&lt;TODAY(),"COR/SECOR expired. ",IF($G82-TODAY()&lt;=$C$4,"COR/SECOR expiring. ","")),"")&amp;IF($K82="","No orientation. ","")&amp;IF(AND($M82&lt;&gt;"",$M82&lt;=2),"Low evaluation. ","")))</f>
        <v/>
      </c>
      <c r="P82" s="17">
        <f>IF($A82="","",IF(ISNUMBER(SEARCH("expired",$O82))+ISNUMBER(SEARCH("No ",$O82))+ISNUMBER(SEARCH("Not prequalified",$O82))+ISNUMBER(SEARCH("Low evaluation",$O82))&gt;0,"Action needed",IF(ISNUMBER(SEARCH("expiring",$O82)),"Expiring soon","OK")))</f>
        <v/>
      </c>
    </row>
    <row r="83">
      <c r="A83" s="13" t="n"/>
      <c r="B83" s="13" t="n"/>
      <c r="C83" s="13" t="n"/>
      <c r="D83" s="14" t="n"/>
      <c r="E83" s="14" t="n"/>
      <c r="F83" s="14" t="n"/>
      <c r="G83" s="15" t="n"/>
      <c r="H83" s="15" t="n"/>
      <c r="I83" s="15" t="n"/>
      <c r="J83" s="15" t="n"/>
      <c r="K83" s="15" t="n"/>
      <c r="L83" s="15" t="n"/>
      <c r="M83" s="14" t="n"/>
      <c r="N83" s="13" t="n"/>
      <c r="O83" s="16">
        <f>IF($A83="","",TRIM(IF(OR($E83="Not approved",$E83="Pending"),"Not prequalified. ","")&amp;IF($I83="","No clearance on file. ",IF($I83&lt;TODAY(),"Clearance expired. ",IF($I83-TODAY()&lt;=$C$4,"Clearance expiring. ","")))&amp;IF($J83="","No insurance date. ",IF($J83&lt;TODAY(),"Insurance expired. ",IF($J83-TODAY()&lt;=$C$4,"Insurance expiring. ","")))&amp;IF(AND($F83="Yes",$G83&lt;&gt;""),IF($G83&lt;TODAY(),"COR/SECOR expired. ",IF($G83-TODAY()&lt;=$C$4,"COR/SECOR expiring. ","")),"")&amp;IF($K83="","No orientation. ","")&amp;IF(AND($M83&lt;&gt;"",$M83&lt;=2),"Low evaluation. ","")))</f>
        <v/>
      </c>
      <c r="P83" s="17">
        <f>IF($A83="","",IF(ISNUMBER(SEARCH("expired",$O83))+ISNUMBER(SEARCH("No ",$O83))+ISNUMBER(SEARCH("Not prequalified",$O83))+ISNUMBER(SEARCH("Low evaluation",$O83))&gt;0,"Action needed",IF(ISNUMBER(SEARCH("expiring",$O83)),"Expiring soon","OK")))</f>
        <v/>
      </c>
    </row>
    <row r="84">
      <c r="A84" s="13" t="n"/>
      <c r="B84" s="13" t="n"/>
      <c r="C84" s="13" t="n"/>
      <c r="D84" s="14" t="n"/>
      <c r="E84" s="14" t="n"/>
      <c r="F84" s="14" t="n"/>
      <c r="G84" s="15" t="n"/>
      <c r="H84" s="15" t="n"/>
      <c r="I84" s="15" t="n"/>
      <c r="J84" s="15" t="n"/>
      <c r="K84" s="15" t="n"/>
      <c r="L84" s="15" t="n"/>
      <c r="M84" s="14" t="n"/>
      <c r="N84" s="13" t="n"/>
      <c r="O84" s="16">
        <f>IF($A84="","",TRIM(IF(OR($E84="Not approved",$E84="Pending"),"Not prequalified. ","")&amp;IF($I84="","No clearance on file. ",IF($I84&lt;TODAY(),"Clearance expired. ",IF($I84-TODAY()&lt;=$C$4,"Clearance expiring. ","")))&amp;IF($J84="","No insurance date. ",IF($J84&lt;TODAY(),"Insurance expired. ",IF($J84-TODAY()&lt;=$C$4,"Insurance expiring. ","")))&amp;IF(AND($F84="Yes",$G84&lt;&gt;""),IF($G84&lt;TODAY(),"COR/SECOR expired. ",IF($G84-TODAY()&lt;=$C$4,"COR/SECOR expiring. ","")),"")&amp;IF($K84="","No orientation. ","")&amp;IF(AND($M84&lt;&gt;"",$M84&lt;=2),"Low evaluation. ","")))</f>
        <v/>
      </c>
      <c r="P84" s="17">
        <f>IF($A84="","",IF(ISNUMBER(SEARCH("expired",$O84))+ISNUMBER(SEARCH("No ",$O84))+ISNUMBER(SEARCH("Not prequalified",$O84))+ISNUMBER(SEARCH("Low evaluation",$O84))&gt;0,"Action needed",IF(ISNUMBER(SEARCH("expiring",$O84)),"Expiring soon","OK")))</f>
        <v/>
      </c>
    </row>
    <row r="85">
      <c r="A85" s="13" t="n"/>
      <c r="B85" s="13" t="n"/>
      <c r="C85" s="13" t="n"/>
      <c r="D85" s="14" t="n"/>
      <c r="E85" s="14" t="n"/>
      <c r="F85" s="14" t="n"/>
      <c r="G85" s="15" t="n"/>
      <c r="H85" s="15" t="n"/>
      <c r="I85" s="15" t="n"/>
      <c r="J85" s="15" t="n"/>
      <c r="K85" s="15" t="n"/>
      <c r="L85" s="15" t="n"/>
      <c r="M85" s="14" t="n"/>
      <c r="N85" s="13" t="n"/>
      <c r="O85" s="16">
        <f>IF($A85="","",TRIM(IF(OR($E85="Not approved",$E85="Pending"),"Not prequalified. ","")&amp;IF($I85="","No clearance on file. ",IF($I85&lt;TODAY(),"Clearance expired. ",IF($I85-TODAY()&lt;=$C$4,"Clearance expiring. ","")))&amp;IF($J85="","No insurance date. ",IF($J85&lt;TODAY(),"Insurance expired. ",IF($J85-TODAY()&lt;=$C$4,"Insurance expiring. ","")))&amp;IF(AND($F85="Yes",$G85&lt;&gt;""),IF($G85&lt;TODAY(),"COR/SECOR expired. ",IF($G85-TODAY()&lt;=$C$4,"COR/SECOR expiring. ","")),"")&amp;IF($K85="","No orientation. ","")&amp;IF(AND($M85&lt;&gt;"",$M85&lt;=2),"Low evaluation. ","")))</f>
        <v/>
      </c>
      <c r="P85" s="17">
        <f>IF($A85="","",IF(ISNUMBER(SEARCH("expired",$O85))+ISNUMBER(SEARCH("No ",$O85))+ISNUMBER(SEARCH("Not prequalified",$O85))+ISNUMBER(SEARCH("Low evaluation",$O85))&gt;0,"Action needed",IF(ISNUMBER(SEARCH("expiring",$O85)),"Expiring soon","OK")))</f>
        <v/>
      </c>
    </row>
    <row r="86">
      <c r="A86" s="13" t="n"/>
      <c r="B86" s="13" t="n"/>
      <c r="C86" s="13" t="n"/>
      <c r="D86" s="14" t="n"/>
      <c r="E86" s="14" t="n"/>
      <c r="F86" s="14" t="n"/>
      <c r="G86" s="15" t="n"/>
      <c r="H86" s="15" t="n"/>
      <c r="I86" s="15" t="n"/>
      <c r="J86" s="15" t="n"/>
      <c r="K86" s="15" t="n"/>
      <c r="L86" s="15" t="n"/>
      <c r="M86" s="14" t="n"/>
      <c r="N86" s="13" t="n"/>
      <c r="O86" s="16">
        <f>IF($A86="","",TRIM(IF(OR($E86="Not approved",$E86="Pending"),"Not prequalified. ","")&amp;IF($I86="","No clearance on file. ",IF($I86&lt;TODAY(),"Clearance expired. ",IF($I86-TODAY()&lt;=$C$4,"Clearance expiring. ","")))&amp;IF($J86="","No insurance date. ",IF($J86&lt;TODAY(),"Insurance expired. ",IF($J86-TODAY()&lt;=$C$4,"Insurance expiring. ","")))&amp;IF(AND($F86="Yes",$G86&lt;&gt;""),IF($G86&lt;TODAY(),"COR/SECOR expired. ",IF($G86-TODAY()&lt;=$C$4,"COR/SECOR expiring. ","")),"")&amp;IF($K86="","No orientation. ","")&amp;IF(AND($M86&lt;&gt;"",$M86&lt;=2),"Low evaluation. ","")))</f>
        <v/>
      </c>
      <c r="P86" s="17">
        <f>IF($A86="","",IF(ISNUMBER(SEARCH("expired",$O86))+ISNUMBER(SEARCH("No ",$O86))+ISNUMBER(SEARCH("Not prequalified",$O86))+ISNUMBER(SEARCH("Low evaluation",$O86))&gt;0,"Action needed",IF(ISNUMBER(SEARCH("expiring",$O86)),"Expiring soon","OK")))</f>
        <v/>
      </c>
    </row>
    <row r="87">
      <c r="A87" s="13" t="n"/>
      <c r="B87" s="13" t="n"/>
      <c r="C87" s="13" t="n"/>
      <c r="D87" s="14" t="n"/>
      <c r="E87" s="14" t="n"/>
      <c r="F87" s="14" t="n"/>
      <c r="G87" s="15" t="n"/>
      <c r="H87" s="15" t="n"/>
      <c r="I87" s="15" t="n"/>
      <c r="J87" s="15" t="n"/>
      <c r="K87" s="15" t="n"/>
      <c r="L87" s="15" t="n"/>
      <c r="M87" s="14" t="n"/>
      <c r="N87" s="13" t="n"/>
      <c r="O87" s="16">
        <f>IF($A87="","",TRIM(IF(OR($E87="Not approved",$E87="Pending"),"Not prequalified. ","")&amp;IF($I87="","No clearance on file. ",IF($I87&lt;TODAY(),"Clearance expired. ",IF($I87-TODAY()&lt;=$C$4,"Clearance expiring. ","")))&amp;IF($J87="","No insurance date. ",IF($J87&lt;TODAY(),"Insurance expired. ",IF($J87-TODAY()&lt;=$C$4,"Insurance expiring. ","")))&amp;IF(AND($F87="Yes",$G87&lt;&gt;""),IF($G87&lt;TODAY(),"COR/SECOR expired. ",IF($G87-TODAY()&lt;=$C$4,"COR/SECOR expiring. ","")),"")&amp;IF($K87="","No orientation. ","")&amp;IF(AND($M87&lt;&gt;"",$M87&lt;=2),"Low evaluation. ","")))</f>
        <v/>
      </c>
      <c r="P87" s="17">
        <f>IF($A87="","",IF(ISNUMBER(SEARCH("expired",$O87))+ISNUMBER(SEARCH("No ",$O87))+ISNUMBER(SEARCH("Not prequalified",$O87))+ISNUMBER(SEARCH("Low evaluation",$O87))&gt;0,"Action needed",IF(ISNUMBER(SEARCH("expiring",$O87)),"Expiring soon","OK")))</f>
        <v/>
      </c>
    </row>
    <row r="88">
      <c r="A88" s="13" t="n"/>
      <c r="B88" s="13" t="n"/>
      <c r="C88" s="13" t="n"/>
      <c r="D88" s="14" t="n"/>
      <c r="E88" s="14" t="n"/>
      <c r="F88" s="14" t="n"/>
      <c r="G88" s="15" t="n"/>
      <c r="H88" s="15" t="n"/>
      <c r="I88" s="15" t="n"/>
      <c r="J88" s="15" t="n"/>
      <c r="K88" s="15" t="n"/>
      <c r="L88" s="15" t="n"/>
      <c r="M88" s="14" t="n"/>
      <c r="N88" s="13" t="n"/>
      <c r="O88" s="16">
        <f>IF($A88="","",TRIM(IF(OR($E88="Not approved",$E88="Pending"),"Not prequalified. ","")&amp;IF($I88="","No clearance on file. ",IF($I88&lt;TODAY(),"Clearance expired. ",IF($I88-TODAY()&lt;=$C$4,"Clearance expiring. ","")))&amp;IF($J88="","No insurance date. ",IF($J88&lt;TODAY(),"Insurance expired. ",IF($J88-TODAY()&lt;=$C$4,"Insurance expiring. ","")))&amp;IF(AND($F88="Yes",$G88&lt;&gt;""),IF($G88&lt;TODAY(),"COR/SECOR expired. ",IF($G88-TODAY()&lt;=$C$4,"COR/SECOR expiring. ","")),"")&amp;IF($K88="","No orientation. ","")&amp;IF(AND($M88&lt;&gt;"",$M88&lt;=2),"Low evaluation. ","")))</f>
        <v/>
      </c>
      <c r="P88" s="17">
        <f>IF($A88="","",IF(ISNUMBER(SEARCH("expired",$O88))+ISNUMBER(SEARCH("No ",$O88))+ISNUMBER(SEARCH("Not prequalified",$O88))+ISNUMBER(SEARCH("Low evaluation",$O88))&gt;0,"Action needed",IF(ISNUMBER(SEARCH("expiring",$O88)),"Expiring soon","OK")))</f>
        <v/>
      </c>
    </row>
    <row r="89">
      <c r="A89" s="13" t="n"/>
      <c r="B89" s="13" t="n"/>
      <c r="C89" s="13" t="n"/>
      <c r="D89" s="14" t="n"/>
      <c r="E89" s="14" t="n"/>
      <c r="F89" s="14" t="n"/>
      <c r="G89" s="15" t="n"/>
      <c r="H89" s="15" t="n"/>
      <c r="I89" s="15" t="n"/>
      <c r="J89" s="15" t="n"/>
      <c r="K89" s="15" t="n"/>
      <c r="L89" s="15" t="n"/>
      <c r="M89" s="14" t="n"/>
      <c r="N89" s="13" t="n"/>
      <c r="O89" s="16">
        <f>IF($A89="","",TRIM(IF(OR($E89="Not approved",$E89="Pending"),"Not prequalified. ","")&amp;IF($I89="","No clearance on file. ",IF($I89&lt;TODAY(),"Clearance expired. ",IF($I89-TODAY()&lt;=$C$4,"Clearance expiring. ","")))&amp;IF($J89="","No insurance date. ",IF($J89&lt;TODAY(),"Insurance expired. ",IF($J89-TODAY()&lt;=$C$4,"Insurance expiring. ","")))&amp;IF(AND($F89="Yes",$G89&lt;&gt;""),IF($G89&lt;TODAY(),"COR/SECOR expired. ",IF($G89-TODAY()&lt;=$C$4,"COR/SECOR expiring. ","")),"")&amp;IF($K89="","No orientation. ","")&amp;IF(AND($M89&lt;&gt;"",$M89&lt;=2),"Low evaluation. ","")))</f>
        <v/>
      </c>
      <c r="P89" s="17">
        <f>IF($A89="","",IF(ISNUMBER(SEARCH("expired",$O89))+ISNUMBER(SEARCH("No ",$O89))+ISNUMBER(SEARCH("Not prequalified",$O89))+ISNUMBER(SEARCH("Low evaluation",$O89))&gt;0,"Action needed",IF(ISNUMBER(SEARCH("expiring",$O89)),"Expiring soon","OK")))</f>
        <v/>
      </c>
    </row>
    <row r="90">
      <c r="A90" s="13" t="n"/>
      <c r="B90" s="13" t="n"/>
      <c r="C90" s="13" t="n"/>
      <c r="D90" s="14" t="n"/>
      <c r="E90" s="14" t="n"/>
      <c r="F90" s="14" t="n"/>
      <c r="G90" s="15" t="n"/>
      <c r="H90" s="15" t="n"/>
      <c r="I90" s="15" t="n"/>
      <c r="J90" s="15" t="n"/>
      <c r="K90" s="15" t="n"/>
      <c r="L90" s="15" t="n"/>
      <c r="M90" s="14" t="n"/>
      <c r="N90" s="13" t="n"/>
      <c r="O90" s="16">
        <f>IF($A90="","",TRIM(IF(OR($E90="Not approved",$E90="Pending"),"Not prequalified. ","")&amp;IF($I90="","No clearance on file. ",IF($I90&lt;TODAY(),"Clearance expired. ",IF($I90-TODAY()&lt;=$C$4,"Clearance expiring. ","")))&amp;IF($J90="","No insurance date. ",IF($J90&lt;TODAY(),"Insurance expired. ",IF($J90-TODAY()&lt;=$C$4,"Insurance expiring. ","")))&amp;IF(AND($F90="Yes",$G90&lt;&gt;""),IF($G90&lt;TODAY(),"COR/SECOR expired. ",IF($G90-TODAY()&lt;=$C$4,"COR/SECOR expiring. ","")),"")&amp;IF($K90="","No orientation. ","")&amp;IF(AND($M90&lt;&gt;"",$M90&lt;=2),"Low evaluation. ","")))</f>
        <v/>
      </c>
      <c r="P90" s="17">
        <f>IF($A90="","",IF(ISNUMBER(SEARCH("expired",$O90))+ISNUMBER(SEARCH("No ",$O90))+ISNUMBER(SEARCH("Not prequalified",$O90))+ISNUMBER(SEARCH("Low evaluation",$O90))&gt;0,"Action needed",IF(ISNUMBER(SEARCH("expiring",$O90)),"Expiring soon","OK")))</f>
        <v/>
      </c>
    </row>
    <row r="91">
      <c r="A91" s="13" t="n"/>
      <c r="B91" s="13" t="n"/>
      <c r="C91" s="13" t="n"/>
      <c r="D91" s="14" t="n"/>
      <c r="E91" s="14" t="n"/>
      <c r="F91" s="14" t="n"/>
      <c r="G91" s="15" t="n"/>
      <c r="H91" s="15" t="n"/>
      <c r="I91" s="15" t="n"/>
      <c r="J91" s="15" t="n"/>
      <c r="K91" s="15" t="n"/>
      <c r="L91" s="15" t="n"/>
      <c r="M91" s="14" t="n"/>
      <c r="N91" s="13" t="n"/>
      <c r="O91" s="16">
        <f>IF($A91="","",TRIM(IF(OR($E91="Not approved",$E91="Pending"),"Not prequalified. ","")&amp;IF($I91="","No clearance on file. ",IF($I91&lt;TODAY(),"Clearance expired. ",IF($I91-TODAY()&lt;=$C$4,"Clearance expiring. ","")))&amp;IF($J91="","No insurance date. ",IF($J91&lt;TODAY(),"Insurance expired. ",IF($J91-TODAY()&lt;=$C$4,"Insurance expiring. ","")))&amp;IF(AND($F91="Yes",$G91&lt;&gt;""),IF($G91&lt;TODAY(),"COR/SECOR expired. ",IF($G91-TODAY()&lt;=$C$4,"COR/SECOR expiring. ","")),"")&amp;IF($K91="","No orientation. ","")&amp;IF(AND($M91&lt;&gt;"",$M91&lt;=2),"Low evaluation. ","")))</f>
        <v/>
      </c>
      <c r="P91" s="17">
        <f>IF($A91="","",IF(ISNUMBER(SEARCH("expired",$O91))+ISNUMBER(SEARCH("No ",$O91))+ISNUMBER(SEARCH("Not prequalified",$O91))+ISNUMBER(SEARCH("Low evaluation",$O91))&gt;0,"Action needed",IF(ISNUMBER(SEARCH("expiring",$O91)),"Expiring soon","OK")))</f>
        <v/>
      </c>
    </row>
    <row r="92">
      <c r="A92" s="13" t="n"/>
      <c r="B92" s="13" t="n"/>
      <c r="C92" s="13" t="n"/>
      <c r="D92" s="14" t="n"/>
      <c r="E92" s="14" t="n"/>
      <c r="F92" s="14" t="n"/>
      <c r="G92" s="15" t="n"/>
      <c r="H92" s="15" t="n"/>
      <c r="I92" s="15" t="n"/>
      <c r="J92" s="15" t="n"/>
      <c r="K92" s="15" t="n"/>
      <c r="L92" s="15" t="n"/>
      <c r="M92" s="14" t="n"/>
      <c r="N92" s="13" t="n"/>
      <c r="O92" s="16">
        <f>IF($A92="","",TRIM(IF(OR($E92="Not approved",$E92="Pending"),"Not prequalified. ","")&amp;IF($I92="","No clearance on file. ",IF($I92&lt;TODAY(),"Clearance expired. ",IF($I92-TODAY()&lt;=$C$4,"Clearance expiring. ","")))&amp;IF($J92="","No insurance date. ",IF($J92&lt;TODAY(),"Insurance expired. ",IF($J92-TODAY()&lt;=$C$4,"Insurance expiring. ","")))&amp;IF(AND($F92="Yes",$G92&lt;&gt;""),IF($G92&lt;TODAY(),"COR/SECOR expired. ",IF($G92-TODAY()&lt;=$C$4,"COR/SECOR expiring. ","")),"")&amp;IF($K92="","No orientation. ","")&amp;IF(AND($M92&lt;&gt;"",$M92&lt;=2),"Low evaluation. ","")))</f>
        <v/>
      </c>
      <c r="P92" s="17">
        <f>IF($A92="","",IF(ISNUMBER(SEARCH("expired",$O92))+ISNUMBER(SEARCH("No ",$O92))+ISNUMBER(SEARCH("Not prequalified",$O92))+ISNUMBER(SEARCH("Low evaluation",$O92))&gt;0,"Action needed",IF(ISNUMBER(SEARCH("expiring",$O92)),"Expiring soon","OK")))</f>
        <v/>
      </c>
    </row>
    <row r="93">
      <c r="A93" s="13" t="n"/>
      <c r="B93" s="13" t="n"/>
      <c r="C93" s="13" t="n"/>
      <c r="D93" s="14" t="n"/>
      <c r="E93" s="14" t="n"/>
      <c r="F93" s="14" t="n"/>
      <c r="G93" s="15" t="n"/>
      <c r="H93" s="15" t="n"/>
      <c r="I93" s="15" t="n"/>
      <c r="J93" s="15" t="n"/>
      <c r="K93" s="15" t="n"/>
      <c r="L93" s="15" t="n"/>
      <c r="M93" s="14" t="n"/>
      <c r="N93" s="13" t="n"/>
      <c r="O93" s="16">
        <f>IF($A93="","",TRIM(IF(OR($E93="Not approved",$E93="Pending"),"Not prequalified. ","")&amp;IF($I93="","No clearance on file. ",IF($I93&lt;TODAY(),"Clearance expired. ",IF($I93-TODAY()&lt;=$C$4,"Clearance expiring. ","")))&amp;IF($J93="","No insurance date. ",IF($J93&lt;TODAY(),"Insurance expired. ",IF($J93-TODAY()&lt;=$C$4,"Insurance expiring. ","")))&amp;IF(AND($F93="Yes",$G93&lt;&gt;""),IF($G93&lt;TODAY(),"COR/SECOR expired. ",IF($G93-TODAY()&lt;=$C$4,"COR/SECOR expiring. ","")),"")&amp;IF($K93="","No orientation. ","")&amp;IF(AND($M93&lt;&gt;"",$M93&lt;=2),"Low evaluation. ","")))</f>
        <v/>
      </c>
      <c r="P93" s="17">
        <f>IF($A93="","",IF(ISNUMBER(SEARCH("expired",$O93))+ISNUMBER(SEARCH("No ",$O93))+ISNUMBER(SEARCH("Not prequalified",$O93))+ISNUMBER(SEARCH("Low evaluation",$O93))&gt;0,"Action needed",IF(ISNUMBER(SEARCH("expiring",$O93)),"Expiring soon","OK")))</f>
        <v/>
      </c>
    </row>
    <row r="94">
      <c r="A94" s="13" t="n"/>
      <c r="B94" s="13" t="n"/>
      <c r="C94" s="13" t="n"/>
      <c r="D94" s="14" t="n"/>
      <c r="E94" s="14" t="n"/>
      <c r="F94" s="14" t="n"/>
      <c r="G94" s="15" t="n"/>
      <c r="H94" s="15" t="n"/>
      <c r="I94" s="15" t="n"/>
      <c r="J94" s="15" t="n"/>
      <c r="K94" s="15" t="n"/>
      <c r="L94" s="15" t="n"/>
      <c r="M94" s="14" t="n"/>
      <c r="N94" s="13" t="n"/>
      <c r="O94" s="16">
        <f>IF($A94="","",TRIM(IF(OR($E94="Not approved",$E94="Pending"),"Not prequalified. ","")&amp;IF($I94="","No clearance on file. ",IF($I94&lt;TODAY(),"Clearance expired. ",IF($I94-TODAY()&lt;=$C$4,"Clearance expiring. ","")))&amp;IF($J94="","No insurance date. ",IF($J94&lt;TODAY(),"Insurance expired. ",IF($J94-TODAY()&lt;=$C$4,"Insurance expiring. ","")))&amp;IF(AND($F94="Yes",$G94&lt;&gt;""),IF($G94&lt;TODAY(),"COR/SECOR expired. ",IF($G94-TODAY()&lt;=$C$4,"COR/SECOR expiring. ","")),"")&amp;IF($K94="","No orientation. ","")&amp;IF(AND($M94&lt;&gt;"",$M94&lt;=2),"Low evaluation. ","")))</f>
        <v/>
      </c>
      <c r="P94" s="17">
        <f>IF($A94="","",IF(ISNUMBER(SEARCH("expired",$O94))+ISNUMBER(SEARCH("No ",$O94))+ISNUMBER(SEARCH("Not prequalified",$O94))+ISNUMBER(SEARCH("Low evaluation",$O94))&gt;0,"Action needed",IF(ISNUMBER(SEARCH("expiring",$O94)),"Expiring soon","OK")))</f>
        <v/>
      </c>
    </row>
    <row r="95">
      <c r="A95" s="13" t="n"/>
      <c r="B95" s="13" t="n"/>
      <c r="C95" s="13" t="n"/>
      <c r="D95" s="14" t="n"/>
      <c r="E95" s="14" t="n"/>
      <c r="F95" s="14" t="n"/>
      <c r="G95" s="15" t="n"/>
      <c r="H95" s="15" t="n"/>
      <c r="I95" s="15" t="n"/>
      <c r="J95" s="15" t="n"/>
      <c r="K95" s="15" t="n"/>
      <c r="L95" s="15" t="n"/>
      <c r="M95" s="14" t="n"/>
      <c r="N95" s="13" t="n"/>
      <c r="O95" s="16">
        <f>IF($A95="","",TRIM(IF(OR($E95="Not approved",$E95="Pending"),"Not prequalified. ","")&amp;IF($I95="","No clearance on file. ",IF($I95&lt;TODAY(),"Clearance expired. ",IF($I95-TODAY()&lt;=$C$4,"Clearance expiring. ","")))&amp;IF($J95="","No insurance date. ",IF($J95&lt;TODAY(),"Insurance expired. ",IF($J95-TODAY()&lt;=$C$4,"Insurance expiring. ","")))&amp;IF(AND($F95="Yes",$G95&lt;&gt;""),IF($G95&lt;TODAY(),"COR/SECOR expired. ",IF($G95-TODAY()&lt;=$C$4,"COR/SECOR expiring. ","")),"")&amp;IF($K95="","No orientation. ","")&amp;IF(AND($M95&lt;&gt;"",$M95&lt;=2),"Low evaluation. ","")))</f>
        <v/>
      </c>
      <c r="P95" s="17">
        <f>IF($A95="","",IF(ISNUMBER(SEARCH("expired",$O95))+ISNUMBER(SEARCH("No ",$O95))+ISNUMBER(SEARCH("Not prequalified",$O95))+ISNUMBER(SEARCH("Low evaluation",$O95))&gt;0,"Action needed",IF(ISNUMBER(SEARCH("expiring",$O95)),"Expiring soon","OK")))</f>
        <v/>
      </c>
    </row>
    <row r="96">
      <c r="A96" s="13" t="n"/>
      <c r="B96" s="13" t="n"/>
      <c r="C96" s="13" t="n"/>
      <c r="D96" s="14" t="n"/>
      <c r="E96" s="14" t="n"/>
      <c r="F96" s="14" t="n"/>
      <c r="G96" s="15" t="n"/>
      <c r="H96" s="15" t="n"/>
      <c r="I96" s="15" t="n"/>
      <c r="J96" s="15" t="n"/>
      <c r="K96" s="15" t="n"/>
      <c r="L96" s="15" t="n"/>
      <c r="M96" s="14" t="n"/>
      <c r="N96" s="13" t="n"/>
      <c r="O96" s="16">
        <f>IF($A96="","",TRIM(IF(OR($E96="Not approved",$E96="Pending"),"Not prequalified. ","")&amp;IF($I96="","No clearance on file. ",IF($I96&lt;TODAY(),"Clearance expired. ",IF($I96-TODAY()&lt;=$C$4,"Clearance expiring. ","")))&amp;IF($J96="","No insurance date. ",IF($J96&lt;TODAY(),"Insurance expired. ",IF($J96-TODAY()&lt;=$C$4,"Insurance expiring. ","")))&amp;IF(AND($F96="Yes",$G96&lt;&gt;""),IF($G96&lt;TODAY(),"COR/SECOR expired. ",IF($G96-TODAY()&lt;=$C$4,"COR/SECOR expiring. ","")),"")&amp;IF($K96="","No orientation. ","")&amp;IF(AND($M96&lt;&gt;"",$M96&lt;=2),"Low evaluation. ","")))</f>
        <v/>
      </c>
      <c r="P96" s="17">
        <f>IF($A96="","",IF(ISNUMBER(SEARCH("expired",$O96))+ISNUMBER(SEARCH("No ",$O96))+ISNUMBER(SEARCH("Not prequalified",$O96))+ISNUMBER(SEARCH("Low evaluation",$O96))&gt;0,"Action needed",IF(ISNUMBER(SEARCH("expiring",$O96)),"Expiring soon","OK")))</f>
        <v/>
      </c>
    </row>
    <row r="97">
      <c r="A97" s="13" t="n"/>
      <c r="B97" s="13" t="n"/>
      <c r="C97" s="13" t="n"/>
      <c r="D97" s="14" t="n"/>
      <c r="E97" s="14" t="n"/>
      <c r="F97" s="14" t="n"/>
      <c r="G97" s="15" t="n"/>
      <c r="H97" s="15" t="n"/>
      <c r="I97" s="15" t="n"/>
      <c r="J97" s="15" t="n"/>
      <c r="K97" s="15" t="n"/>
      <c r="L97" s="15" t="n"/>
      <c r="M97" s="14" t="n"/>
      <c r="N97" s="13" t="n"/>
      <c r="O97" s="16">
        <f>IF($A97="","",TRIM(IF(OR($E97="Not approved",$E97="Pending"),"Not prequalified. ","")&amp;IF($I97="","No clearance on file. ",IF($I97&lt;TODAY(),"Clearance expired. ",IF($I97-TODAY()&lt;=$C$4,"Clearance expiring. ","")))&amp;IF($J97="","No insurance date. ",IF($J97&lt;TODAY(),"Insurance expired. ",IF($J97-TODAY()&lt;=$C$4,"Insurance expiring. ","")))&amp;IF(AND($F97="Yes",$G97&lt;&gt;""),IF($G97&lt;TODAY(),"COR/SECOR expired. ",IF($G97-TODAY()&lt;=$C$4,"COR/SECOR expiring. ","")),"")&amp;IF($K97="","No orientation. ","")&amp;IF(AND($M97&lt;&gt;"",$M97&lt;=2),"Low evaluation. ","")))</f>
        <v/>
      </c>
      <c r="P97" s="17">
        <f>IF($A97="","",IF(ISNUMBER(SEARCH("expired",$O97))+ISNUMBER(SEARCH("No ",$O97))+ISNUMBER(SEARCH("Not prequalified",$O97))+ISNUMBER(SEARCH("Low evaluation",$O97))&gt;0,"Action needed",IF(ISNUMBER(SEARCH("expiring",$O97)),"Expiring soon","OK")))</f>
        <v/>
      </c>
    </row>
    <row r="98">
      <c r="A98" s="13" t="n"/>
      <c r="B98" s="13" t="n"/>
      <c r="C98" s="13" t="n"/>
      <c r="D98" s="14" t="n"/>
      <c r="E98" s="14" t="n"/>
      <c r="F98" s="14" t="n"/>
      <c r="G98" s="15" t="n"/>
      <c r="H98" s="15" t="n"/>
      <c r="I98" s="15" t="n"/>
      <c r="J98" s="15" t="n"/>
      <c r="K98" s="15" t="n"/>
      <c r="L98" s="15" t="n"/>
      <c r="M98" s="14" t="n"/>
      <c r="N98" s="13" t="n"/>
      <c r="O98" s="16">
        <f>IF($A98="","",TRIM(IF(OR($E98="Not approved",$E98="Pending"),"Not prequalified. ","")&amp;IF($I98="","No clearance on file. ",IF($I98&lt;TODAY(),"Clearance expired. ",IF($I98-TODAY()&lt;=$C$4,"Clearance expiring. ","")))&amp;IF($J98="","No insurance date. ",IF($J98&lt;TODAY(),"Insurance expired. ",IF($J98-TODAY()&lt;=$C$4,"Insurance expiring. ","")))&amp;IF(AND($F98="Yes",$G98&lt;&gt;""),IF($G98&lt;TODAY(),"COR/SECOR expired. ",IF($G98-TODAY()&lt;=$C$4,"COR/SECOR expiring. ","")),"")&amp;IF($K98="","No orientation. ","")&amp;IF(AND($M98&lt;&gt;"",$M98&lt;=2),"Low evaluation. ","")))</f>
        <v/>
      </c>
      <c r="P98" s="17">
        <f>IF($A98="","",IF(ISNUMBER(SEARCH("expired",$O98))+ISNUMBER(SEARCH("No ",$O98))+ISNUMBER(SEARCH("Not prequalified",$O98))+ISNUMBER(SEARCH("Low evaluation",$O98))&gt;0,"Action needed",IF(ISNUMBER(SEARCH("expiring",$O98)),"Expiring soon","OK")))</f>
        <v/>
      </c>
    </row>
    <row r="99">
      <c r="A99" s="13" t="n"/>
      <c r="B99" s="13" t="n"/>
      <c r="C99" s="13" t="n"/>
      <c r="D99" s="14" t="n"/>
      <c r="E99" s="14" t="n"/>
      <c r="F99" s="14" t="n"/>
      <c r="G99" s="15" t="n"/>
      <c r="H99" s="15" t="n"/>
      <c r="I99" s="15" t="n"/>
      <c r="J99" s="15" t="n"/>
      <c r="K99" s="15" t="n"/>
      <c r="L99" s="15" t="n"/>
      <c r="M99" s="14" t="n"/>
      <c r="N99" s="13" t="n"/>
      <c r="O99" s="16">
        <f>IF($A99="","",TRIM(IF(OR($E99="Not approved",$E99="Pending"),"Not prequalified. ","")&amp;IF($I99="","No clearance on file. ",IF($I99&lt;TODAY(),"Clearance expired. ",IF($I99-TODAY()&lt;=$C$4,"Clearance expiring. ","")))&amp;IF($J99="","No insurance date. ",IF($J99&lt;TODAY(),"Insurance expired. ",IF($J99-TODAY()&lt;=$C$4,"Insurance expiring. ","")))&amp;IF(AND($F99="Yes",$G99&lt;&gt;""),IF($G99&lt;TODAY(),"COR/SECOR expired. ",IF($G99-TODAY()&lt;=$C$4,"COR/SECOR expiring. ","")),"")&amp;IF($K99="","No orientation. ","")&amp;IF(AND($M99&lt;&gt;"",$M99&lt;=2),"Low evaluation. ","")))</f>
        <v/>
      </c>
      <c r="P99" s="17">
        <f>IF($A99="","",IF(ISNUMBER(SEARCH("expired",$O99))+ISNUMBER(SEARCH("No ",$O99))+ISNUMBER(SEARCH("Not prequalified",$O99))+ISNUMBER(SEARCH("Low evaluation",$O99))&gt;0,"Action needed",IF(ISNUMBER(SEARCH("expiring",$O99)),"Expiring soon","OK")))</f>
        <v/>
      </c>
    </row>
    <row r="100">
      <c r="A100" s="13" t="n"/>
      <c r="B100" s="13" t="n"/>
      <c r="C100" s="13" t="n"/>
      <c r="D100" s="14" t="n"/>
      <c r="E100" s="14" t="n"/>
      <c r="F100" s="14" t="n"/>
      <c r="G100" s="15" t="n"/>
      <c r="H100" s="15" t="n"/>
      <c r="I100" s="15" t="n"/>
      <c r="J100" s="15" t="n"/>
      <c r="K100" s="15" t="n"/>
      <c r="L100" s="15" t="n"/>
      <c r="M100" s="14" t="n"/>
      <c r="N100" s="13" t="n"/>
      <c r="O100" s="16">
        <f>IF($A100="","",TRIM(IF(OR($E100="Not approved",$E100="Pending"),"Not prequalified. ","")&amp;IF($I100="","No clearance on file. ",IF($I100&lt;TODAY(),"Clearance expired. ",IF($I100-TODAY()&lt;=$C$4,"Clearance expiring. ","")))&amp;IF($J100="","No insurance date. ",IF($J100&lt;TODAY(),"Insurance expired. ",IF($J100-TODAY()&lt;=$C$4,"Insurance expiring. ","")))&amp;IF(AND($F100="Yes",$G100&lt;&gt;""),IF($G100&lt;TODAY(),"COR/SECOR expired. ",IF($G100-TODAY()&lt;=$C$4,"COR/SECOR expiring. ","")),"")&amp;IF($K100="","No orientation. ","")&amp;IF(AND($M100&lt;&gt;"",$M100&lt;=2),"Low evaluation. ","")))</f>
        <v/>
      </c>
      <c r="P100" s="17">
        <f>IF($A100="","",IF(ISNUMBER(SEARCH("expired",$O100))+ISNUMBER(SEARCH("No ",$O100))+ISNUMBER(SEARCH("Not prequalified",$O100))+ISNUMBER(SEARCH("Low evaluation",$O100))&gt;0,"Action needed",IF(ISNUMBER(SEARCH("expiring",$O100)),"Expiring soon","OK")))</f>
        <v/>
      </c>
    </row>
    <row r="101">
      <c r="A101" s="13" t="n"/>
      <c r="B101" s="13" t="n"/>
      <c r="C101" s="13" t="n"/>
      <c r="D101" s="14" t="n"/>
      <c r="E101" s="14" t="n"/>
      <c r="F101" s="14" t="n"/>
      <c r="G101" s="15" t="n"/>
      <c r="H101" s="15" t="n"/>
      <c r="I101" s="15" t="n"/>
      <c r="J101" s="15" t="n"/>
      <c r="K101" s="15" t="n"/>
      <c r="L101" s="15" t="n"/>
      <c r="M101" s="14" t="n"/>
      <c r="N101" s="13" t="n"/>
      <c r="O101" s="16">
        <f>IF($A101="","",TRIM(IF(OR($E101="Not approved",$E101="Pending"),"Not prequalified. ","")&amp;IF($I101="","No clearance on file. ",IF($I101&lt;TODAY(),"Clearance expired. ",IF($I101-TODAY()&lt;=$C$4,"Clearance expiring. ","")))&amp;IF($J101="","No insurance date. ",IF($J101&lt;TODAY(),"Insurance expired. ",IF($J101-TODAY()&lt;=$C$4,"Insurance expiring. ","")))&amp;IF(AND($F101="Yes",$G101&lt;&gt;""),IF($G101&lt;TODAY(),"COR/SECOR expired. ",IF($G101-TODAY()&lt;=$C$4,"COR/SECOR expiring. ","")),"")&amp;IF($K101="","No orientation. ","")&amp;IF(AND($M101&lt;&gt;"",$M101&lt;=2),"Low evaluation. ","")))</f>
        <v/>
      </c>
      <c r="P101" s="17">
        <f>IF($A101="","",IF(ISNUMBER(SEARCH("expired",$O101))+ISNUMBER(SEARCH("No ",$O101))+ISNUMBER(SEARCH("Not prequalified",$O101))+ISNUMBER(SEARCH("Low evaluation",$O101))&gt;0,"Action needed",IF(ISNUMBER(SEARCH("expiring",$O101)),"Expiring soon","OK")))</f>
        <v/>
      </c>
    </row>
    <row r="102">
      <c r="A102" s="13" t="n"/>
      <c r="B102" s="13" t="n"/>
      <c r="C102" s="13" t="n"/>
      <c r="D102" s="14" t="n"/>
      <c r="E102" s="14" t="n"/>
      <c r="F102" s="14" t="n"/>
      <c r="G102" s="15" t="n"/>
      <c r="H102" s="15" t="n"/>
      <c r="I102" s="15" t="n"/>
      <c r="J102" s="15" t="n"/>
      <c r="K102" s="15" t="n"/>
      <c r="L102" s="15" t="n"/>
      <c r="M102" s="14" t="n"/>
      <c r="N102" s="13" t="n"/>
      <c r="O102" s="16">
        <f>IF($A102="","",TRIM(IF(OR($E102="Not approved",$E102="Pending"),"Not prequalified. ","")&amp;IF($I102="","No clearance on file. ",IF($I102&lt;TODAY(),"Clearance expired. ",IF($I102-TODAY()&lt;=$C$4,"Clearance expiring. ","")))&amp;IF($J102="","No insurance date. ",IF($J102&lt;TODAY(),"Insurance expired. ",IF($J102-TODAY()&lt;=$C$4,"Insurance expiring. ","")))&amp;IF(AND($F102="Yes",$G102&lt;&gt;""),IF($G102&lt;TODAY(),"COR/SECOR expired. ",IF($G102-TODAY()&lt;=$C$4,"COR/SECOR expiring. ","")),"")&amp;IF($K102="","No orientation. ","")&amp;IF(AND($M102&lt;&gt;"",$M102&lt;=2),"Low evaluation. ","")))</f>
        <v/>
      </c>
      <c r="P102" s="17">
        <f>IF($A102="","",IF(ISNUMBER(SEARCH("expired",$O102))+ISNUMBER(SEARCH("No ",$O102))+ISNUMBER(SEARCH("Not prequalified",$O102))+ISNUMBER(SEARCH("Low evaluation",$O102))&gt;0,"Action needed",IF(ISNUMBER(SEARCH("expiring",$O102)),"Expiring soon","OK")))</f>
        <v/>
      </c>
    </row>
    <row r="103">
      <c r="A103" s="13" t="n"/>
      <c r="B103" s="13" t="n"/>
      <c r="C103" s="13" t="n"/>
      <c r="D103" s="14" t="n"/>
      <c r="E103" s="14" t="n"/>
      <c r="F103" s="14" t="n"/>
      <c r="G103" s="15" t="n"/>
      <c r="H103" s="15" t="n"/>
      <c r="I103" s="15" t="n"/>
      <c r="J103" s="15" t="n"/>
      <c r="K103" s="15" t="n"/>
      <c r="L103" s="15" t="n"/>
      <c r="M103" s="14" t="n"/>
      <c r="N103" s="13" t="n"/>
      <c r="O103" s="16">
        <f>IF($A103="","",TRIM(IF(OR($E103="Not approved",$E103="Pending"),"Not prequalified. ","")&amp;IF($I103="","No clearance on file. ",IF($I103&lt;TODAY(),"Clearance expired. ",IF($I103-TODAY()&lt;=$C$4,"Clearance expiring. ","")))&amp;IF($J103="","No insurance date. ",IF($J103&lt;TODAY(),"Insurance expired. ",IF($J103-TODAY()&lt;=$C$4,"Insurance expiring. ","")))&amp;IF(AND($F103="Yes",$G103&lt;&gt;""),IF($G103&lt;TODAY(),"COR/SECOR expired. ",IF($G103-TODAY()&lt;=$C$4,"COR/SECOR expiring. ","")),"")&amp;IF($K103="","No orientation. ","")&amp;IF(AND($M103&lt;&gt;"",$M103&lt;=2),"Low evaluation. ","")))</f>
        <v/>
      </c>
      <c r="P103" s="17">
        <f>IF($A103="","",IF(ISNUMBER(SEARCH("expired",$O103))+ISNUMBER(SEARCH("No ",$O103))+ISNUMBER(SEARCH("Not prequalified",$O103))+ISNUMBER(SEARCH("Low evaluation",$O103))&gt;0,"Action needed",IF(ISNUMBER(SEARCH("expiring",$O103)),"Expiring soon","OK")))</f>
        <v/>
      </c>
    </row>
    <row r="104">
      <c r="A104" s="13" t="n"/>
      <c r="B104" s="13" t="n"/>
      <c r="C104" s="13" t="n"/>
      <c r="D104" s="14" t="n"/>
      <c r="E104" s="14" t="n"/>
      <c r="F104" s="14" t="n"/>
      <c r="G104" s="15" t="n"/>
      <c r="H104" s="15" t="n"/>
      <c r="I104" s="15" t="n"/>
      <c r="J104" s="15" t="n"/>
      <c r="K104" s="15" t="n"/>
      <c r="L104" s="15" t="n"/>
      <c r="M104" s="14" t="n"/>
      <c r="N104" s="13" t="n"/>
      <c r="O104" s="16">
        <f>IF($A104="","",TRIM(IF(OR($E104="Not approved",$E104="Pending"),"Not prequalified. ","")&amp;IF($I104="","No clearance on file. ",IF($I104&lt;TODAY(),"Clearance expired. ",IF($I104-TODAY()&lt;=$C$4,"Clearance expiring. ","")))&amp;IF($J104="","No insurance date. ",IF($J104&lt;TODAY(),"Insurance expired. ",IF($J104-TODAY()&lt;=$C$4,"Insurance expiring. ","")))&amp;IF(AND($F104="Yes",$G104&lt;&gt;""),IF($G104&lt;TODAY(),"COR/SECOR expired. ",IF($G104-TODAY()&lt;=$C$4,"COR/SECOR expiring. ","")),"")&amp;IF($K104="","No orientation. ","")&amp;IF(AND($M104&lt;&gt;"",$M104&lt;=2),"Low evaluation. ","")))</f>
        <v/>
      </c>
      <c r="P104" s="17">
        <f>IF($A104="","",IF(ISNUMBER(SEARCH("expired",$O104))+ISNUMBER(SEARCH("No ",$O104))+ISNUMBER(SEARCH("Not prequalified",$O104))+ISNUMBER(SEARCH("Low evaluation",$O104))&gt;0,"Action needed",IF(ISNUMBER(SEARCH("expiring",$O104)),"Expiring soon","OK")))</f>
        <v/>
      </c>
    </row>
    <row r="105">
      <c r="A105" s="13" t="n"/>
      <c r="B105" s="13" t="n"/>
      <c r="C105" s="13" t="n"/>
      <c r="D105" s="14" t="n"/>
      <c r="E105" s="14" t="n"/>
      <c r="F105" s="14" t="n"/>
      <c r="G105" s="15" t="n"/>
      <c r="H105" s="15" t="n"/>
      <c r="I105" s="15" t="n"/>
      <c r="J105" s="15" t="n"/>
      <c r="K105" s="15" t="n"/>
      <c r="L105" s="15" t="n"/>
      <c r="M105" s="14" t="n"/>
      <c r="N105" s="13" t="n"/>
      <c r="O105" s="16">
        <f>IF($A105="","",TRIM(IF(OR($E105="Not approved",$E105="Pending"),"Not prequalified. ","")&amp;IF($I105="","No clearance on file. ",IF($I105&lt;TODAY(),"Clearance expired. ",IF($I105-TODAY()&lt;=$C$4,"Clearance expiring. ","")))&amp;IF($J105="","No insurance date. ",IF($J105&lt;TODAY(),"Insurance expired. ",IF($J105-TODAY()&lt;=$C$4,"Insurance expiring. ","")))&amp;IF(AND($F105="Yes",$G105&lt;&gt;""),IF($G105&lt;TODAY(),"COR/SECOR expired. ",IF($G105-TODAY()&lt;=$C$4,"COR/SECOR expiring. ","")),"")&amp;IF($K105="","No orientation. ","")&amp;IF(AND($M105&lt;&gt;"",$M105&lt;=2),"Low evaluation. ","")))</f>
        <v/>
      </c>
      <c r="P105" s="17">
        <f>IF($A105="","",IF(ISNUMBER(SEARCH("expired",$O105))+ISNUMBER(SEARCH("No ",$O105))+ISNUMBER(SEARCH("Not prequalified",$O105))+ISNUMBER(SEARCH("Low evaluation",$O105))&gt;0,"Action needed",IF(ISNUMBER(SEARCH("expiring",$O105)),"Expiring soon","OK")))</f>
        <v/>
      </c>
    </row>
    <row r="106">
      <c r="A106" s="13" t="n"/>
      <c r="B106" s="13" t="n"/>
      <c r="C106" s="13" t="n"/>
      <c r="D106" s="14" t="n"/>
      <c r="E106" s="14" t="n"/>
      <c r="F106" s="14" t="n"/>
      <c r="G106" s="15" t="n"/>
      <c r="H106" s="15" t="n"/>
      <c r="I106" s="15" t="n"/>
      <c r="J106" s="15" t="n"/>
      <c r="K106" s="15" t="n"/>
      <c r="L106" s="15" t="n"/>
      <c r="M106" s="14" t="n"/>
      <c r="N106" s="13" t="n"/>
      <c r="O106" s="16">
        <f>IF($A106="","",TRIM(IF(OR($E106="Not approved",$E106="Pending"),"Not prequalified. ","")&amp;IF($I106="","No clearance on file. ",IF($I106&lt;TODAY(),"Clearance expired. ",IF($I106-TODAY()&lt;=$C$4,"Clearance expiring. ","")))&amp;IF($J106="","No insurance date. ",IF($J106&lt;TODAY(),"Insurance expired. ",IF($J106-TODAY()&lt;=$C$4,"Insurance expiring. ","")))&amp;IF(AND($F106="Yes",$G106&lt;&gt;""),IF($G106&lt;TODAY(),"COR/SECOR expired. ",IF($G106-TODAY()&lt;=$C$4,"COR/SECOR expiring. ","")),"")&amp;IF($K106="","No orientation. ","")&amp;IF(AND($M106&lt;&gt;"",$M106&lt;=2),"Low evaluation. ","")))</f>
        <v/>
      </c>
      <c r="P106" s="17">
        <f>IF($A106="","",IF(ISNUMBER(SEARCH("expired",$O106))+ISNUMBER(SEARCH("No ",$O106))+ISNUMBER(SEARCH("Not prequalified",$O106))+ISNUMBER(SEARCH("Low evaluation",$O106))&gt;0,"Action needed",IF(ISNUMBER(SEARCH("expiring",$O106)),"Expiring soon","OK")))</f>
        <v/>
      </c>
    </row>
    <row r="107">
      <c r="A107" s="13" t="n"/>
      <c r="B107" s="13" t="n"/>
      <c r="C107" s="13" t="n"/>
      <c r="D107" s="14" t="n"/>
      <c r="E107" s="14" t="n"/>
      <c r="F107" s="14" t="n"/>
      <c r="G107" s="15" t="n"/>
      <c r="H107" s="15" t="n"/>
      <c r="I107" s="15" t="n"/>
      <c r="J107" s="15" t="n"/>
      <c r="K107" s="15" t="n"/>
      <c r="L107" s="15" t="n"/>
      <c r="M107" s="14" t="n"/>
      <c r="N107" s="13" t="n"/>
      <c r="O107" s="16">
        <f>IF($A107="","",TRIM(IF(OR($E107="Not approved",$E107="Pending"),"Not prequalified. ","")&amp;IF($I107="","No clearance on file. ",IF($I107&lt;TODAY(),"Clearance expired. ",IF($I107-TODAY()&lt;=$C$4,"Clearance expiring. ","")))&amp;IF($J107="","No insurance date. ",IF($J107&lt;TODAY(),"Insurance expired. ",IF($J107-TODAY()&lt;=$C$4,"Insurance expiring. ","")))&amp;IF(AND($F107="Yes",$G107&lt;&gt;""),IF($G107&lt;TODAY(),"COR/SECOR expired. ",IF($G107-TODAY()&lt;=$C$4,"COR/SECOR expiring. ","")),"")&amp;IF($K107="","No orientation. ","")&amp;IF(AND($M107&lt;&gt;"",$M107&lt;=2),"Low evaluation. ","")))</f>
        <v/>
      </c>
      <c r="P107" s="17">
        <f>IF($A107="","",IF(ISNUMBER(SEARCH("expired",$O107))+ISNUMBER(SEARCH("No ",$O107))+ISNUMBER(SEARCH("Not prequalified",$O107))+ISNUMBER(SEARCH("Low evaluation",$O107))&gt;0,"Action needed",IF(ISNUMBER(SEARCH("expiring",$O107)),"Expiring soon","OK")))</f>
        <v/>
      </c>
    </row>
    <row r="108">
      <c r="A108" s="13" t="n"/>
      <c r="B108" s="13" t="n"/>
      <c r="C108" s="13" t="n"/>
      <c r="D108" s="14" t="n"/>
      <c r="E108" s="14" t="n"/>
      <c r="F108" s="14" t="n"/>
      <c r="G108" s="15" t="n"/>
      <c r="H108" s="15" t="n"/>
      <c r="I108" s="15" t="n"/>
      <c r="J108" s="15" t="n"/>
      <c r="K108" s="15" t="n"/>
      <c r="L108" s="15" t="n"/>
      <c r="M108" s="14" t="n"/>
      <c r="N108" s="13" t="n"/>
      <c r="O108" s="16">
        <f>IF($A108="","",TRIM(IF(OR($E108="Not approved",$E108="Pending"),"Not prequalified. ","")&amp;IF($I108="","No clearance on file. ",IF($I108&lt;TODAY(),"Clearance expired. ",IF($I108-TODAY()&lt;=$C$4,"Clearance expiring. ","")))&amp;IF($J108="","No insurance date. ",IF($J108&lt;TODAY(),"Insurance expired. ",IF($J108-TODAY()&lt;=$C$4,"Insurance expiring. ","")))&amp;IF(AND($F108="Yes",$G108&lt;&gt;""),IF($G108&lt;TODAY(),"COR/SECOR expired. ",IF($G108-TODAY()&lt;=$C$4,"COR/SECOR expiring. ","")),"")&amp;IF($K108="","No orientation. ","")&amp;IF(AND($M108&lt;&gt;"",$M108&lt;=2),"Low evaluation. ","")))</f>
        <v/>
      </c>
      <c r="P108" s="17">
        <f>IF($A108="","",IF(ISNUMBER(SEARCH("expired",$O108))+ISNUMBER(SEARCH("No ",$O108))+ISNUMBER(SEARCH("Not prequalified",$O108))+ISNUMBER(SEARCH("Low evaluation",$O108))&gt;0,"Action needed",IF(ISNUMBER(SEARCH("expiring",$O108)),"Expiring soon","OK")))</f>
        <v/>
      </c>
    </row>
    <row r="109">
      <c r="A109" s="13" t="n"/>
      <c r="B109" s="13" t="n"/>
      <c r="C109" s="13" t="n"/>
      <c r="D109" s="14" t="n"/>
      <c r="E109" s="14" t="n"/>
      <c r="F109" s="14" t="n"/>
      <c r="G109" s="15" t="n"/>
      <c r="H109" s="15" t="n"/>
      <c r="I109" s="15" t="n"/>
      <c r="J109" s="15" t="n"/>
      <c r="K109" s="15" t="n"/>
      <c r="L109" s="15" t="n"/>
      <c r="M109" s="14" t="n"/>
      <c r="N109" s="13" t="n"/>
      <c r="O109" s="16">
        <f>IF($A109="","",TRIM(IF(OR($E109="Not approved",$E109="Pending"),"Not prequalified. ","")&amp;IF($I109="","No clearance on file. ",IF($I109&lt;TODAY(),"Clearance expired. ",IF($I109-TODAY()&lt;=$C$4,"Clearance expiring. ","")))&amp;IF($J109="","No insurance date. ",IF($J109&lt;TODAY(),"Insurance expired. ",IF($J109-TODAY()&lt;=$C$4,"Insurance expiring. ","")))&amp;IF(AND($F109="Yes",$G109&lt;&gt;""),IF($G109&lt;TODAY(),"COR/SECOR expired. ",IF($G109-TODAY()&lt;=$C$4,"COR/SECOR expiring. ","")),"")&amp;IF($K109="","No orientation. ","")&amp;IF(AND($M109&lt;&gt;"",$M109&lt;=2),"Low evaluation. ","")))</f>
        <v/>
      </c>
      <c r="P109" s="17">
        <f>IF($A109="","",IF(ISNUMBER(SEARCH("expired",$O109))+ISNUMBER(SEARCH("No ",$O109))+ISNUMBER(SEARCH("Not prequalified",$O109))+ISNUMBER(SEARCH("Low evaluation",$O109))&gt;0,"Action needed",IF(ISNUMBER(SEARCH("expiring",$O109)),"Expiring soon","OK")))</f>
        <v/>
      </c>
    </row>
    <row r="110">
      <c r="A110" s="13" t="n"/>
      <c r="B110" s="13" t="n"/>
      <c r="C110" s="13" t="n"/>
      <c r="D110" s="14" t="n"/>
      <c r="E110" s="14" t="n"/>
      <c r="F110" s="14" t="n"/>
      <c r="G110" s="15" t="n"/>
      <c r="H110" s="15" t="n"/>
      <c r="I110" s="15" t="n"/>
      <c r="J110" s="15" t="n"/>
      <c r="K110" s="15" t="n"/>
      <c r="L110" s="15" t="n"/>
      <c r="M110" s="14" t="n"/>
      <c r="N110" s="13" t="n"/>
      <c r="O110" s="16">
        <f>IF($A110="","",TRIM(IF(OR($E110="Not approved",$E110="Pending"),"Not prequalified. ","")&amp;IF($I110="","No clearance on file. ",IF($I110&lt;TODAY(),"Clearance expired. ",IF($I110-TODAY()&lt;=$C$4,"Clearance expiring. ","")))&amp;IF($J110="","No insurance date. ",IF($J110&lt;TODAY(),"Insurance expired. ",IF($J110-TODAY()&lt;=$C$4,"Insurance expiring. ","")))&amp;IF(AND($F110="Yes",$G110&lt;&gt;""),IF($G110&lt;TODAY(),"COR/SECOR expired. ",IF($G110-TODAY()&lt;=$C$4,"COR/SECOR expiring. ","")),"")&amp;IF($K110="","No orientation. ","")&amp;IF(AND($M110&lt;&gt;"",$M110&lt;=2),"Low evaluation. ","")))</f>
        <v/>
      </c>
      <c r="P110" s="17">
        <f>IF($A110="","",IF(ISNUMBER(SEARCH("expired",$O110))+ISNUMBER(SEARCH("No ",$O110))+ISNUMBER(SEARCH("Not prequalified",$O110))+ISNUMBER(SEARCH("Low evaluation",$O110))&gt;0,"Action needed",IF(ISNUMBER(SEARCH("expiring",$O110)),"Expiring soon","OK")))</f>
        <v/>
      </c>
    </row>
    <row r="111">
      <c r="A111" s="13" t="n"/>
      <c r="B111" s="13" t="n"/>
      <c r="C111" s="13" t="n"/>
      <c r="D111" s="14" t="n"/>
      <c r="E111" s="14" t="n"/>
      <c r="F111" s="14" t="n"/>
      <c r="G111" s="15" t="n"/>
      <c r="H111" s="15" t="n"/>
      <c r="I111" s="15" t="n"/>
      <c r="J111" s="15" t="n"/>
      <c r="K111" s="15" t="n"/>
      <c r="L111" s="15" t="n"/>
      <c r="M111" s="14" t="n"/>
      <c r="N111" s="13" t="n"/>
      <c r="O111" s="16">
        <f>IF($A111="","",TRIM(IF(OR($E111="Not approved",$E111="Pending"),"Not prequalified. ","")&amp;IF($I111="","No clearance on file. ",IF($I111&lt;TODAY(),"Clearance expired. ",IF($I111-TODAY()&lt;=$C$4,"Clearance expiring. ","")))&amp;IF($J111="","No insurance date. ",IF($J111&lt;TODAY(),"Insurance expired. ",IF($J111-TODAY()&lt;=$C$4,"Insurance expiring. ","")))&amp;IF(AND($F111="Yes",$G111&lt;&gt;""),IF($G111&lt;TODAY(),"COR/SECOR expired. ",IF($G111-TODAY()&lt;=$C$4,"COR/SECOR expiring. ","")),"")&amp;IF($K111="","No orientation. ","")&amp;IF(AND($M111&lt;&gt;"",$M111&lt;=2),"Low evaluation. ","")))</f>
        <v/>
      </c>
      <c r="P111" s="17">
        <f>IF($A111="","",IF(ISNUMBER(SEARCH("expired",$O111))+ISNUMBER(SEARCH("No ",$O111))+ISNUMBER(SEARCH("Not prequalified",$O111))+ISNUMBER(SEARCH("Low evaluation",$O111))&gt;0,"Action needed",IF(ISNUMBER(SEARCH("expiring",$O111)),"Expiring soon","OK")))</f>
        <v/>
      </c>
    </row>
    <row r="112">
      <c r="A112" s="13" t="n"/>
      <c r="B112" s="13" t="n"/>
      <c r="C112" s="13" t="n"/>
      <c r="D112" s="14" t="n"/>
      <c r="E112" s="14" t="n"/>
      <c r="F112" s="14" t="n"/>
      <c r="G112" s="15" t="n"/>
      <c r="H112" s="15" t="n"/>
      <c r="I112" s="15" t="n"/>
      <c r="J112" s="15" t="n"/>
      <c r="K112" s="15" t="n"/>
      <c r="L112" s="15" t="n"/>
      <c r="M112" s="14" t="n"/>
      <c r="N112" s="13" t="n"/>
      <c r="O112" s="16">
        <f>IF($A112="","",TRIM(IF(OR($E112="Not approved",$E112="Pending"),"Not prequalified. ","")&amp;IF($I112="","No clearance on file. ",IF($I112&lt;TODAY(),"Clearance expired. ",IF($I112-TODAY()&lt;=$C$4,"Clearance expiring. ","")))&amp;IF($J112="","No insurance date. ",IF($J112&lt;TODAY(),"Insurance expired. ",IF($J112-TODAY()&lt;=$C$4,"Insurance expiring. ","")))&amp;IF(AND($F112="Yes",$G112&lt;&gt;""),IF($G112&lt;TODAY(),"COR/SECOR expired. ",IF($G112-TODAY()&lt;=$C$4,"COR/SECOR expiring. ","")),"")&amp;IF($K112="","No orientation. ","")&amp;IF(AND($M112&lt;&gt;"",$M112&lt;=2),"Low evaluation. ","")))</f>
        <v/>
      </c>
      <c r="P112" s="17">
        <f>IF($A112="","",IF(ISNUMBER(SEARCH("expired",$O112))+ISNUMBER(SEARCH("No ",$O112))+ISNUMBER(SEARCH("Not prequalified",$O112))+ISNUMBER(SEARCH("Low evaluation",$O112))&gt;0,"Action needed",IF(ISNUMBER(SEARCH("expiring",$O112)),"Expiring soon","OK")))</f>
        <v/>
      </c>
    </row>
    <row r="113">
      <c r="A113" s="13" t="n"/>
      <c r="B113" s="13" t="n"/>
      <c r="C113" s="13" t="n"/>
      <c r="D113" s="14" t="n"/>
      <c r="E113" s="14" t="n"/>
      <c r="F113" s="14" t="n"/>
      <c r="G113" s="15" t="n"/>
      <c r="H113" s="15" t="n"/>
      <c r="I113" s="15" t="n"/>
      <c r="J113" s="15" t="n"/>
      <c r="K113" s="15" t="n"/>
      <c r="L113" s="15" t="n"/>
      <c r="M113" s="14" t="n"/>
      <c r="N113" s="13" t="n"/>
      <c r="O113" s="16">
        <f>IF($A113="","",TRIM(IF(OR($E113="Not approved",$E113="Pending"),"Not prequalified. ","")&amp;IF($I113="","No clearance on file. ",IF($I113&lt;TODAY(),"Clearance expired. ",IF($I113-TODAY()&lt;=$C$4,"Clearance expiring. ","")))&amp;IF($J113="","No insurance date. ",IF($J113&lt;TODAY(),"Insurance expired. ",IF($J113-TODAY()&lt;=$C$4,"Insurance expiring. ","")))&amp;IF(AND($F113="Yes",$G113&lt;&gt;""),IF($G113&lt;TODAY(),"COR/SECOR expired. ",IF($G113-TODAY()&lt;=$C$4,"COR/SECOR expiring. ","")),"")&amp;IF($K113="","No orientation. ","")&amp;IF(AND($M113&lt;&gt;"",$M113&lt;=2),"Low evaluation. ","")))</f>
        <v/>
      </c>
      <c r="P113" s="17">
        <f>IF($A113="","",IF(ISNUMBER(SEARCH("expired",$O113))+ISNUMBER(SEARCH("No ",$O113))+ISNUMBER(SEARCH("Not prequalified",$O113))+ISNUMBER(SEARCH("Low evaluation",$O113))&gt;0,"Action needed",IF(ISNUMBER(SEARCH("expiring",$O113)),"Expiring soon","OK")))</f>
        <v/>
      </c>
    </row>
    <row r="114">
      <c r="A114" s="13" t="n"/>
      <c r="B114" s="13" t="n"/>
      <c r="C114" s="13" t="n"/>
      <c r="D114" s="14" t="n"/>
      <c r="E114" s="14" t="n"/>
      <c r="F114" s="14" t="n"/>
      <c r="G114" s="15" t="n"/>
      <c r="H114" s="15" t="n"/>
      <c r="I114" s="15" t="n"/>
      <c r="J114" s="15" t="n"/>
      <c r="K114" s="15" t="n"/>
      <c r="L114" s="15" t="n"/>
      <c r="M114" s="14" t="n"/>
      <c r="N114" s="13" t="n"/>
      <c r="O114" s="16">
        <f>IF($A114="","",TRIM(IF(OR($E114="Not approved",$E114="Pending"),"Not prequalified. ","")&amp;IF($I114="","No clearance on file. ",IF($I114&lt;TODAY(),"Clearance expired. ",IF($I114-TODAY()&lt;=$C$4,"Clearance expiring. ","")))&amp;IF($J114="","No insurance date. ",IF($J114&lt;TODAY(),"Insurance expired. ",IF($J114-TODAY()&lt;=$C$4,"Insurance expiring. ","")))&amp;IF(AND($F114="Yes",$G114&lt;&gt;""),IF($G114&lt;TODAY(),"COR/SECOR expired. ",IF($G114-TODAY()&lt;=$C$4,"COR/SECOR expiring. ","")),"")&amp;IF($K114="","No orientation. ","")&amp;IF(AND($M114&lt;&gt;"",$M114&lt;=2),"Low evaluation. ","")))</f>
        <v/>
      </c>
      <c r="P114" s="17">
        <f>IF($A114="","",IF(ISNUMBER(SEARCH("expired",$O114))+ISNUMBER(SEARCH("No ",$O114))+ISNUMBER(SEARCH("Not prequalified",$O114))+ISNUMBER(SEARCH("Low evaluation",$O114))&gt;0,"Action needed",IF(ISNUMBER(SEARCH("expiring",$O114)),"Expiring soon","OK")))</f>
        <v/>
      </c>
    </row>
    <row r="115">
      <c r="A115" s="13" t="n"/>
      <c r="B115" s="13" t="n"/>
      <c r="C115" s="13" t="n"/>
      <c r="D115" s="14" t="n"/>
      <c r="E115" s="14" t="n"/>
      <c r="F115" s="14" t="n"/>
      <c r="G115" s="15" t="n"/>
      <c r="H115" s="15" t="n"/>
      <c r="I115" s="15" t="n"/>
      <c r="J115" s="15" t="n"/>
      <c r="K115" s="15" t="n"/>
      <c r="L115" s="15" t="n"/>
      <c r="M115" s="14" t="n"/>
      <c r="N115" s="13" t="n"/>
      <c r="O115" s="16">
        <f>IF($A115="","",TRIM(IF(OR($E115="Not approved",$E115="Pending"),"Not prequalified. ","")&amp;IF($I115="","No clearance on file. ",IF($I115&lt;TODAY(),"Clearance expired. ",IF($I115-TODAY()&lt;=$C$4,"Clearance expiring. ","")))&amp;IF($J115="","No insurance date. ",IF($J115&lt;TODAY(),"Insurance expired. ",IF($J115-TODAY()&lt;=$C$4,"Insurance expiring. ","")))&amp;IF(AND($F115="Yes",$G115&lt;&gt;""),IF($G115&lt;TODAY(),"COR/SECOR expired. ",IF($G115-TODAY()&lt;=$C$4,"COR/SECOR expiring. ","")),"")&amp;IF($K115="","No orientation. ","")&amp;IF(AND($M115&lt;&gt;"",$M115&lt;=2),"Low evaluation. ","")))</f>
        <v/>
      </c>
      <c r="P115" s="17">
        <f>IF($A115="","",IF(ISNUMBER(SEARCH("expired",$O115))+ISNUMBER(SEARCH("No ",$O115))+ISNUMBER(SEARCH("Not prequalified",$O115))+ISNUMBER(SEARCH("Low evaluation",$O115))&gt;0,"Action needed",IF(ISNUMBER(SEARCH("expiring",$O115)),"Expiring soon","OK")))</f>
        <v/>
      </c>
    </row>
    <row r="116">
      <c r="A116" s="13" t="n"/>
      <c r="B116" s="13" t="n"/>
      <c r="C116" s="13" t="n"/>
      <c r="D116" s="14" t="n"/>
      <c r="E116" s="14" t="n"/>
      <c r="F116" s="14" t="n"/>
      <c r="G116" s="15" t="n"/>
      <c r="H116" s="15" t="n"/>
      <c r="I116" s="15" t="n"/>
      <c r="J116" s="15" t="n"/>
      <c r="K116" s="15" t="n"/>
      <c r="L116" s="15" t="n"/>
      <c r="M116" s="14" t="n"/>
      <c r="N116" s="13" t="n"/>
      <c r="O116" s="16">
        <f>IF($A116="","",TRIM(IF(OR($E116="Not approved",$E116="Pending"),"Not prequalified. ","")&amp;IF($I116="","No clearance on file. ",IF($I116&lt;TODAY(),"Clearance expired. ",IF($I116-TODAY()&lt;=$C$4,"Clearance expiring. ","")))&amp;IF($J116="","No insurance date. ",IF($J116&lt;TODAY(),"Insurance expired. ",IF($J116-TODAY()&lt;=$C$4,"Insurance expiring. ","")))&amp;IF(AND($F116="Yes",$G116&lt;&gt;""),IF($G116&lt;TODAY(),"COR/SECOR expired. ",IF($G116-TODAY()&lt;=$C$4,"COR/SECOR expiring. ","")),"")&amp;IF($K116="","No orientation. ","")&amp;IF(AND($M116&lt;&gt;"",$M116&lt;=2),"Low evaluation. ","")))</f>
        <v/>
      </c>
      <c r="P116" s="17">
        <f>IF($A116="","",IF(ISNUMBER(SEARCH("expired",$O116))+ISNUMBER(SEARCH("No ",$O116))+ISNUMBER(SEARCH("Not prequalified",$O116))+ISNUMBER(SEARCH("Low evaluation",$O116))&gt;0,"Action needed",IF(ISNUMBER(SEARCH("expiring",$O116)),"Expiring soon","OK")))</f>
        <v/>
      </c>
    </row>
    <row r="117">
      <c r="A117" s="13" t="n"/>
      <c r="B117" s="13" t="n"/>
      <c r="C117" s="13" t="n"/>
      <c r="D117" s="14" t="n"/>
      <c r="E117" s="14" t="n"/>
      <c r="F117" s="14" t="n"/>
      <c r="G117" s="15" t="n"/>
      <c r="H117" s="15" t="n"/>
      <c r="I117" s="15" t="n"/>
      <c r="J117" s="15" t="n"/>
      <c r="K117" s="15" t="n"/>
      <c r="L117" s="15" t="n"/>
      <c r="M117" s="14" t="n"/>
      <c r="N117" s="13" t="n"/>
      <c r="O117" s="16">
        <f>IF($A117="","",TRIM(IF(OR($E117="Not approved",$E117="Pending"),"Not prequalified. ","")&amp;IF($I117="","No clearance on file. ",IF($I117&lt;TODAY(),"Clearance expired. ",IF($I117-TODAY()&lt;=$C$4,"Clearance expiring. ","")))&amp;IF($J117="","No insurance date. ",IF($J117&lt;TODAY(),"Insurance expired. ",IF($J117-TODAY()&lt;=$C$4,"Insurance expiring. ","")))&amp;IF(AND($F117="Yes",$G117&lt;&gt;""),IF($G117&lt;TODAY(),"COR/SECOR expired. ",IF($G117-TODAY()&lt;=$C$4,"COR/SECOR expiring. ","")),"")&amp;IF($K117="","No orientation. ","")&amp;IF(AND($M117&lt;&gt;"",$M117&lt;=2),"Low evaluation. ","")))</f>
        <v/>
      </c>
      <c r="P117" s="17">
        <f>IF($A117="","",IF(ISNUMBER(SEARCH("expired",$O117))+ISNUMBER(SEARCH("No ",$O117))+ISNUMBER(SEARCH("Not prequalified",$O117))+ISNUMBER(SEARCH("Low evaluation",$O117))&gt;0,"Action needed",IF(ISNUMBER(SEARCH("expiring",$O117)),"Expiring soon","OK")))</f>
        <v/>
      </c>
    </row>
    <row r="118">
      <c r="A118" s="13" t="n"/>
      <c r="B118" s="13" t="n"/>
      <c r="C118" s="13" t="n"/>
      <c r="D118" s="14" t="n"/>
      <c r="E118" s="14" t="n"/>
      <c r="F118" s="14" t="n"/>
      <c r="G118" s="15" t="n"/>
      <c r="H118" s="15" t="n"/>
      <c r="I118" s="15" t="n"/>
      <c r="J118" s="15" t="n"/>
      <c r="K118" s="15" t="n"/>
      <c r="L118" s="15" t="n"/>
      <c r="M118" s="14" t="n"/>
      <c r="N118" s="13" t="n"/>
      <c r="O118" s="16">
        <f>IF($A118="","",TRIM(IF(OR($E118="Not approved",$E118="Pending"),"Not prequalified. ","")&amp;IF($I118="","No clearance on file. ",IF($I118&lt;TODAY(),"Clearance expired. ",IF($I118-TODAY()&lt;=$C$4,"Clearance expiring. ","")))&amp;IF($J118="","No insurance date. ",IF($J118&lt;TODAY(),"Insurance expired. ",IF($J118-TODAY()&lt;=$C$4,"Insurance expiring. ","")))&amp;IF(AND($F118="Yes",$G118&lt;&gt;""),IF($G118&lt;TODAY(),"COR/SECOR expired. ",IF($G118-TODAY()&lt;=$C$4,"COR/SECOR expiring. ","")),"")&amp;IF($K118="","No orientation. ","")&amp;IF(AND($M118&lt;&gt;"",$M118&lt;=2),"Low evaluation. ","")))</f>
        <v/>
      </c>
      <c r="P118" s="17">
        <f>IF($A118="","",IF(ISNUMBER(SEARCH("expired",$O118))+ISNUMBER(SEARCH("No ",$O118))+ISNUMBER(SEARCH("Not prequalified",$O118))+ISNUMBER(SEARCH("Low evaluation",$O118))&gt;0,"Action needed",IF(ISNUMBER(SEARCH("expiring",$O118)),"Expiring soon","OK")))</f>
        <v/>
      </c>
    </row>
    <row r="119">
      <c r="A119" s="13" t="n"/>
      <c r="B119" s="13" t="n"/>
      <c r="C119" s="13" t="n"/>
      <c r="D119" s="14" t="n"/>
      <c r="E119" s="14" t="n"/>
      <c r="F119" s="14" t="n"/>
      <c r="G119" s="15" t="n"/>
      <c r="H119" s="15" t="n"/>
      <c r="I119" s="15" t="n"/>
      <c r="J119" s="15" t="n"/>
      <c r="K119" s="15" t="n"/>
      <c r="L119" s="15" t="n"/>
      <c r="M119" s="14" t="n"/>
      <c r="N119" s="13" t="n"/>
      <c r="O119" s="16">
        <f>IF($A119="","",TRIM(IF(OR($E119="Not approved",$E119="Pending"),"Not prequalified. ","")&amp;IF($I119="","No clearance on file. ",IF($I119&lt;TODAY(),"Clearance expired. ",IF($I119-TODAY()&lt;=$C$4,"Clearance expiring. ","")))&amp;IF($J119="","No insurance date. ",IF($J119&lt;TODAY(),"Insurance expired. ",IF($J119-TODAY()&lt;=$C$4,"Insurance expiring. ","")))&amp;IF(AND($F119="Yes",$G119&lt;&gt;""),IF($G119&lt;TODAY(),"COR/SECOR expired. ",IF($G119-TODAY()&lt;=$C$4,"COR/SECOR expiring. ","")),"")&amp;IF($K119="","No orientation. ","")&amp;IF(AND($M119&lt;&gt;"",$M119&lt;=2),"Low evaluation. ","")))</f>
        <v/>
      </c>
      <c r="P119" s="17">
        <f>IF($A119="","",IF(ISNUMBER(SEARCH("expired",$O119))+ISNUMBER(SEARCH("No ",$O119))+ISNUMBER(SEARCH("Not prequalified",$O119))+ISNUMBER(SEARCH("Low evaluation",$O119))&gt;0,"Action needed",IF(ISNUMBER(SEARCH("expiring",$O119)),"Expiring soon","OK")))</f>
        <v/>
      </c>
    </row>
    <row r="120">
      <c r="A120" s="13" t="n"/>
      <c r="B120" s="13" t="n"/>
      <c r="C120" s="13" t="n"/>
      <c r="D120" s="14" t="n"/>
      <c r="E120" s="14" t="n"/>
      <c r="F120" s="14" t="n"/>
      <c r="G120" s="15" t="n"/>
      <c r="H120" s="15" t="n"/>
      <c r="I120" s="15" t="n"/>
      <c r="J120" s="15" t="n"/>
      <c r="K120" s="15" t="n"/>
      <c r="L120" s="15" t="n"/>
      <c r="M120" s="14" t="n"/>
      <c r="N120" s="13" t="n"/>
      <c r="O120" s="16">
        <f>IF($A120="","",TRIM(IF(OR($E120="Not approved",$E120="Pending"),"Not prequalified. ","")&amp;IF($I120="","No clearance on file. ",IF($I120&lt;TODAY(),"Clearance expired. ",IF($I120-TODAY()&lt;=$C$4,"Clearance expiring. ","")))&amp;IF($J120="","No insurance date. ",IF($J120&lt;TODAY(),"Insurance expired. ",IF($J120-TODAY()&lt;=$C$4,"Insurance expiring. ","")))&amp;IF(AND($F120="Yes",$G120&lt;&gt;""),IF($G120&lt;TODAY(),"COR/SECOR expired. ",IF($G120-TODAY()&lt;=$C$4,"COR/SECOR expiring. ","")),"")&amp;IF($K120="","No orientation. ","")&amp;IF(AND($M120&lt;&gt;"",$M120&lt;=2),"Low evaluation. ","")))</f>
        <v/>
      </c>
      <c r="P120" s="17">
        <f>IF($A120="","",IF(ISNUMBER(SEARCH("expired",$O120))+ISNUMBER(SEARCH("No ",$O120))+ISNUMBER(SEARCH("Not prequalified",$O120))+ISNUMBER(SEARCH("Low evaluation",$O120))&gt;0,"Action needed",IF(ISNUMBER(SEARCH("expiring",$O120)),"Expiring soon","OK")))</f>
        <v/>
      </c>
    </row>
    <row r="121">
      <c r="A121" s="13" t="n"/>
      <c r="B121" s="13" t="n"/>
      <c r="C121" s="13" t="n"/>
      <c r="D121" s="14" t="n"/>
      <c r="E121" s="14" t="n"/>
      <c r="F121" s="14" t="n"/>
      <c r="G121" s="15" t="n"/>
      <c r="H121" s="15" t="n"/>
      <c r="I121" s="15" t="n"/>
      <c r="J121" s="15" t="n"/>
      <c r="K121" s="15" t="n"/>
      <c r="L121" s="15" t="n"/>
      <c r="M121" s="14" t="n"/>
      <c r="N121" s="13" t="n"/>
      <c r="O121" s="16">
        <f>IF($A121="","",TRIM(IF(OR($E121="Not approved",$E121="Pending"),"Not prequalified. ","")&amp;IF($I121="","No clearance on file. ",IF($I121&lt;TODAY(),"Clearance expired. ",IF($I121-TODAY()&lt;=$C$4,"Clearance expiring. ","")))&amp;IF($J121="","No insurance date. ",IF($J121&lt;TODAY(),"Insurance expired. ",IF($J121-TODAY()&lt;=$C$4,"Insurance expiring. ","")))&amp;IF(AND($F121="Yes",$G121&lt;&gt;""),IF($G121&lt;TODAY(),"COR/SECOR expired. ",IF($G121-TODAY()&lt;=$C$4,"COR/SECOR expiring. ","")),"")&amp;IF($K121="","No orientation. ","")&amp;IF(AND($M121&lt;&gt;"",$M121&lt;=2),"Low evaluation. ","")))</f>
        <v/>
      </c>
      <c r="P121" s="17">
        <f>IF($A121="","",IF(ISNUMBER(SEARCH("expired",$O121))+ISNUMBER(SEARCH("No ",$O121))+ISNUMBER(SEARCH("Not prequalified",$O121))+ISNUMBER(SEARCH("Low evaluation",$O121))&gt;0,"Action needed",IF(ISNUMBER(SEARCH("expiring",$O121)),"Expiring soon","OK")))</f>
        <v/>
      </c>
    </row>
    <row r="122">
      <c r="A122" s="13" t="n"/>
      <c r="B122" s="13" t="n"/>
      <c r="C122" s="13" t="n"/>
      <c r="D122" s="14" t="n"/>
      <c r="E122" s="14" t="n"/>
      <c r="F122" s="14" t="n"/>
      <c r="G122" s="15" t="n"/>
      <c r="H122" s="15" t="n"/>
      <c r="I122" s="15" t="n"/>
      <c r="J122" s="15" t="n"/>
      <c r="K122" s="15" t="n"/>
      <c r="L122" s="15" t="n"/>
      <c r="M122" s="14" t="n"/>
      <c r="N122" s="13" t="n"/>
      <c r="O122" s="16">
        <f>IF($A122="","",TRIM(IF(OR($E122="Not approved",$E122="Pending"),"Not prequalified. ","")&amp;IF($I122="","No clearance on file. ",IF($I122&lt;TODAY(),"Clearance expired. ",IF($I122-TODAY()&lt;=$C$4,"Clearance expiring. ","")))&amp;IF($J122="","No insurance date. ",IF($J122&lt;TODAY(),"Insurance expired. ",IF($J122-TODAY()&lt;=$C$4,"Insurance expiring. ","")))&amp;IF(AND($F122="Yes",$G122&lt;&gt;""),IF($G122&lt;TODAY(),"COR/SECOR expired. ",IF($G122-TODAY()&lt;=$C$4,"COR/SECOR expiring. ","")),"")&amp;IF($K122="","No orientation. ","")&amp;IF(AND($M122&lt;&gt;"",$M122&lt;=2),"Low evaluation. ","")))</f>
        <v/>
      </c>
      <c r="P122" s="17">
        <f>IF($A122="","",IF(ISNUMBER(SEARCH("expired",$O122))+ISNUMBER(SEARCH("No ",$O122))+ISNUMBER(SEARCH("Not prequalified",$O122))+ISNUMBER(SEARCH("Low evaluation",$O122))&gt;0,"Action needed",IF(ISNUMBER(SEARCH("expiring",$O122)),"Expiring soon","OK")))</f>
        <v/>
      </c>
    </row>
    <row r="123">
      <c r="A123" s="13" t="n"/>
      <c r="B123" s="13" t="n"/>
      <c r="C123" s="13" t="n"/>
      <c r="D123" s="14" t="n"/>
      <c r="E123" s="14" t="n"/>
      <c r="F123" s="14" t="n"/>
      <c r="G123" s="15" t="n"/>
      <c r="H123" s="15" t="n"/>
      <c r="I123" s="15" t="n"/>
      <c r="J123" s="15" t="n"/>
      <c r="K123" s="15" t="n"/>
      <c r="L123" s="15" t="n"/>
      <c r="M123" s="14" t="n"/>
      <c r="N123" s="13" t="n"/>
      <c r="O123" s="16">
        <f>IF($A123="","",TRIM(IF(OR($E123="Not approved",$E123="Pending"),"Not prequalified. ","")&amp;IF($I123="","No clearance on file. ",IF($I123&lt;TODAY(),"Clearance expired. ",IF($I123-TODAY()&lt;=$C$4,"Clearance expiring. ","")))&amp;IF($J123="","No insurance date. ",IF($J123&lt;TODAY(),"Insurance expired. ",IF($J123-TODAY()&lt;=$C$4,"Insurance expiring. ","")))&amp;IF(AND($F123="Yes",$G123&lt;&gt;""),IF($G123&lt;TODAY(),"COR/SECOR expired. ",IF($G123-TODAY()&lt;=$C$4,"COR/SECOR expiring. ","")),"")&amp;IF($K123="","No orientation. ","")&amp;IF(AND($M123&lt;&gt;"",$M123&lt;=2),"Low evaluation. ","")))</f>
        <v/>
      </c>
      <c r="P123" s="17">
        <f>IF($A123="","",IF(ISNUMBER(SEARCH("expired",$O123))+ISNUMBER(SEARCH("No ",$O123))+ISNUMBER(SEARCH("Not prequalified",$O123))+ISNUMBER(SEARCH("Low evaluation",$O123))&gt;0,"Action needed",IF(ISNUMBER(SEARCH("expiring",$O123)),"Expiring soon","OK")))</f>
        <v/>
      </c>
    </row>
    <row r="124">
      <c r="A124" s="13" t="n"/>
      <c r="B124" s="13" t="n"/>
      <c r="C124" s="13" t="n"/>
      <c r="D124" s="14" t="n"/>
      <c r="E124" s="14" t="n"/>
      <c r="F124" s="14" t="n"/>
      <c r="G124" s="15" t="n"/>
      <c r="H124" s="15" t="n"/>
      <c r="I124" s="15" t="n"/>
      <c r="J124" s="15" t="n"/>
      <c r="K124" s="15" t="n"/>
      <c r="L124" s="15" t="n"/>
      <c r="M124" s="14" t="n"/>
      <c r="N124" s="13" t="n"/>
      <c r="O124" s="16">
        <f>IF($A124="","",TRIM(IF(OR($E124="Not approved",$E124="Pending"),"Not prequalified. ","")&amp;IF($I124="","No clearance on file. ",IF($I124&lt;TODAY(),"Clearance expired. ",IF($I124-TODAY()&lt;=$C$4,"Clearance expiring. ","")))&amp;IF($J124="","No insurance date. ",IF($J124&lt;TODAY(),"Insurance expired. ",IF($J124-TODAY()&lt;=$C$4,"Insurance expiring. ","")))&amp;IF(AND($F124="Yes",$G124&lt;&gt;""),IF($G124&lt;TODAY(),"COR/SECOR expired. ",IF($G124-TODAY()&lt;=$C$4,"COR/SECOR expiring. ","")),"")&amp;IF($K124="","No orientation. ","")&amp;IF(AND($M124&lt;&gt;"",$M124&lt;=2),"Low evaluation. ","")))</f>
        <v/>
      </c>
      <c r="P124" s="17">
        <f>IF($A124="","",IF(ISNUMBER(SEARCH("expired",$O124))+ISNUMBER(SEARCH("No ",$O124))+ISNUMBER(SEARCH("Not prequalified",$O124))+ISNUMBER(SEARCH("Low evaluation",$O124))&gt;0,"Action needed",IF(ISNUMBER(SEARCH("expiring",$O124)),"Expiring soon","OK")))</f>
        <v/>
      </c>
    </row>
    <row r="125">
      <c r="A125" s="13" t="n"/>
      <c r="B125" s="13" t="n"/>
      <c r="C125" s="13" t="n"/>
      <c r="D125" s="14" t="n"/>
      <c r="E125" s="14" t="n"/>
      <c r="F125" s="14" t="n"/>
      <c r="G125" s="15" t="n"/>
      <c r="H125" s="15" t="n"/>
      <c r="I125" s="15" t="n"/>
      <c r="J125" s="15" t="n"/>
      <c r="K125" s="15" t="n"/>
      <c r="L125" s="15" t="n"/>
      <c r="M125" s="14" t="n"/>
      <c r="N125" s="13" t="n"/>
      <c r="O125" s="16">
        <f>IF($A125="","",TRIM(IF(OR($E125="Not approved",$E125="Pending"),"Not prequalified. ","")&amp;IF($I125="","No clearance on file. ",IF($I125&lt;TODAY(),"Clearance expired. ",IF($I125-TODAY()&lt;=$C$4,"Clearance expiring. ","")))&amp;IF($J125="","No insurance date. ",IF($J125&lt;TODAY(),"Insurance expired. ",IF($J125-TODAY()&lt;=$C$4,"Insurance expiring. ","")))&amp;IF(AND($F125="Yes",$G125&lt;&gt;""),IF($G125&lt;TODAY(),"COR/SECOR expired. ",IF($G125-TODAY()&lt;=$C$4,"COR/SECOR expiring. ","")),"")&amp;IF($K125="","No orientation. ","")&amp;IF(AND($M125&lt;&gt;"",$M125&lt;=2),"Low evaluation. ","")))</f>
        <v/>
      </c>
      <c r="P125" s="17">
        <f>IF($A125="","",IF(ISNUMBER(SEARCH("expired",$O125))+ISNUMBER(SEARCH("No ",$O125))+ISNUMBER(SEARCH("Not prequalified",$O125))+ISNUMBER(SEARCH("Low evaluation",$O125))&gt;0,"Action needed",IF(ISNUMBER(SEARCH("expiring",$O125)),"Expiring soon","OK")))</f>
        <v/>
      </c>
    </row>
    <row r="126">
      <c r="A126" s="13" t="n"/>
      <c r="B126" s="13" t="n"/>
      <c r="C126" s="13" t="n"/>
      <c r="D126" s="14" t="n"/>
      <c r="E126" s="14" t="n"/>
      <c r="F126" s="14" t="n"/>
      <c r="G126" s="15" t="n"/>
      <c r="H126" s="15" t="n"/>
      <c r="I126" s="15" t="n"/>
      <c r="J126" s="15" t="n"/>
      <c r="K126" s="15" t="n"/>
      <c r="L126" s="15" t="n"/>
      <c r="M126" s="14" t="n"/>
      <c r="N126" s="13" t="n"/>
      <c r="O126" s="16">
        <f>IF($A126="","",TRIM(IF(OR($E126="Not approved",$E126="Pending"),"Not prequalified. ","")&amp;IF($I126="","No clearance on file. ",IF($I126&lt;TODAY(),"Clearance expired. ",IF($I126-TODAY()&lt;=$C$4,"Clearance expiring. ","")))&amp;IF($J126="","No insurance date. ",IF($J126&lt;TODAY(),"Insurance expired. ",IF($J126-TODAY()&lt;=$C$4,"Insurance expiring. ","")))&amp;IF(AND($F126="Yes",$G126&lt;&gt;""),IF($G126&lt;TODAY(),"COR/SECOR expired. ",IF($G126-TODAY()&lt;=$C$4,"COR/SECOR expiring. ","")),"")&amp;IF($K126="","No orientation. ","")&amp;IF(AND($M126&lt;&gt;"",$M126&lt;=2),"Low evaluation. ","")))</f>
        <v/>
      </c>
      <c r="P126" s="17">
        <f>IF($A126="","",IF(ISNUMBER(SEARCH("expired",$O126))+ISNUMBER(SEARCH("No ",$O126))+ISNUMBER(SEARCH("Not prequalified",$O126))+ISNUMBER(SEARCH("Low evaluation",$O126))&gt;0,"Action needed",IF(ISNUMBER(SEARCH("expiring",$O126)),"Expiring soon","OK")))</f>
        <v/>
      </c>
    </row>
    <row r="127">
      <c r="A127" s="13" t="n"/>
      <c r="B127" s="13" t="n"/>
      <c r="C127" s="13" t="n"/>
      <c r="D127" s="14" t="n"/>
      <c r="E127" s="14" t="n"/>
      <c r="F127" s="14" t="n"/>
      <c r="G127" s="15" t="n"/>
      <c r="H127" s="15" t="n"/>
      <c r="I127" s="15" t="n"/>
      <c r="J127" s="15" t="n"/>
      <c r="K127" s="15" t="n"/>
      <c r="L127" s="15" t="n"/>
      <c r="M127" s="14" t="n"/>
      <c r="N127" s="13" t="n"/>
      <c r="O127" s="16">
        <f>IF($A127="","",TRIM(IF(OR($E127="Not approved",$E127="Pending"),"Not prequalified. ","")&amp;IF($I127="","No clearance on file. ",IF($I127&lt;TODAY(),"Clearance expired. ",IF($I127-TODAY()&lt;=$C$4,"Clearance expiring. ","")))&amp;IF($J127="","No insurance date. ",IF($J127&lt;TODAY(),"Insurance expired. ",IF($J127-TODAY()&lt;=$C$4,"Insurance expiring. ","")))&amp;IF(AND($F127="Yes",$G127&lt;&gt;""),IF($G127&lt;TODAY(),"COR/SECOR expired. ",IF($G127-TODAY()&lt;=$C$4,"COR/SECOR expiring. ","")),"")&amp;IF($K127="","No orientation. ","")&amp;IF(AND($M127&lt;&gt;"",$M127&lt;=2),"Low evaluation. ","")))</f>
        <v/>
      </c>
      <c r="P127" s="17">
        <f>IF($A127="","",IF(ISNUMBER(SEARCH("expired",$O127))+ISNUMBER(SEARCH("No ",$O127))+ISNUMBER(SEARCH("Not prequalified",$O127))+ISNUMBER(SEARCH("Low evaluation",$O127))&gt;0,"Action needed",IF(ISNUMBER(SEARCH("expiring",$O127)),"Expiring soon","OK")))</f>
        <v/>
      </c>
    </row>
    <row r="128">
      <c r="A128" s="13" t="n"/>
      <c r="B128" s="13" t="n"/>
      <c r="C128" s="13" t="n"/>
      <c r="D128" s="14" t="n"/>
      <c r="E128" s="14" t="n"/>
      <c r="F128" s="14" t="n"/>
      <c r="G128" s="15" t="n"/>
      <c r="H128" s="15" t="n"/>
      <c r="I128" s="15" t="n"/>
      <c r="J128" s="15" t="n"/>
      <c r="K128" s="15" t="n"/>
      <c r="L128" s="15" t="n"/>
      <c r="M128" s="14" t="n"/>
      <c r="N128" s="13" t="n"/>
      <c r="O128" s="16">
        <f>IF($A128="","",TRIM(IF(OR($E128="Not approved",$E128="Pending"),"Not prequalified. ","")&amp;IF($I128="","No clearance on file. ",IF($I128&lt;TODAY(),"Clearance expired. ",IF($I128-TODAY()&lt;=$C$4,"Clearance expiring. ","")))&amp;IF($J128="","No insurance date. ",IF($J128&lt;TODAY(),"Insurance expired. ",IF($J128-TODAY()&lt;=$C$4,"Insurance expiring. ","")))&amp;IF(AND($F128="Yes",$G128&lt;&gt;""),IF($G128&lt;TODAY(),"COR/SECOR expired. ",IF($G128-TODAY()&lt;=$C$4,"COR/SECOR expiring. ","")),"")&amp;IF($K128="","No orientation. ","")&amp;IF(AND($M128&lt;&gt;"",$M128&lt;=2),"Low evaluation. ","")))</f>
        <v/>
      </c>
      <c r="P128" s="17">
        <f>IF($A128="","",IF(ISNUMBER(SEARCH("expired",$O128))+ISNUMBER(SEARCH("No ",$O128))+ISNUMBER(SEARCH("Not prequalified",$O128))+ISNUMBER(SEARCH("Low evaluation",$O128))&gt;0,"Action needed",IF(ISNUMBER(SEARCH("expiring",$O128)),"Expiring soon","OK")))</f>
        <v/>
      </c>
    </row>
    <row r="129">
      <c r="A129" s="13" t="n"/>
      <c r="B129" s="13" t="n"/>
      <c r="C129" s="13" t="n"/>
      <c r="D129" s="14" t="n"/>
      <c r="E129" s="14" t="n"/>
      <c r="F129" s="14" t="n"/>
      <c r="G129" s="15" t="n"/>
      <c r="H129" s="15" t="n"/>
      <c r="I129" s="15" t="n"/>
      <c r="J129" s="15" t="n"/>
      <c r="K129" s="15" t="n"/>
      <c r="L129" s="15" t="n"/>
      <c r="M129" s="14" t="n"/>
      <c r="N129" s="13" t="n"/>
      <c r="O129" s="16">
        <f>IF($A129="","",TRIM(IF(OR($E129="Not approved",$E129="Pending"),"Not prequalified. ","")&amp;IF($I129="","No clearance on file. ",IF($I129&lt;TODAY(),"Clearance expired. ",IF($I129-TODAY()&lt;=$C$4,"Clearance expiring. ","")))&amp;IF($J129="","No insurance date. ",IF($J129&lt;TODAY(),"Insurance expired. ",IF($J129-TODAY()&lt;=$C$4,"Insurance expiring. ","")))&amp;IF(AND($F129="Yes",$G129&lt;&gt;""),IF($G129&lt;TODAY(),"COR/SECOR expired. ",IF($G129-TODAY()&lt;=$C$4,"COR/SECOR expiring. ","")),"")&amp;IF($K129="","No orientation. ","")&amp;IF(AND($M129&lt;&gt;"",$M129&lt;=2),"Low evaluation. ","")))</f>
        <v/>
      </c>
      <c r="P129" s="17">
        <f>IF($A129="","",IF(ISNUMBER(SEARCH("expired",$O129))+ISNUMBER(SEARCH("No ",$O129))+ISNUMBER(SEARCH("Not prequalified",$O129))+ISNUMBER(SEARCH("Low evaluation",$O129))&gt;0,"Action needed",IF(ISNUMBER(SEARCH("expiring",$O129)),"Expiring soon","OK")))</f>
        <v/>
      </c>
    </row>
    <row r="130">
      <c r="A130" s="13" t="n"/>
      <c r="B130" s="13" t="n"/>
      <c r="C130" s="13" t="n"/>
      <c r="D130" s="14" t="n"/>
      <c r="E130" s="14" t="n"/>
      <c r="F130" s="14" t="n"/>
      <c r="G130" s="15" t="n"/>
      <c r="H130" s="15" t="n"/>
      <c r="I130" s="15" t="n"/>
      <c r="J130" s="15" t="n"/>
      <c r="K130" s="15" t="n"/>
      <c r="L130" s="15" t="n"/>
      <c r="M130" s="14" t="n"/>
      <c r="N130" s="13" t="n"/>
      <c r="O130" s="16">
        <f>IF($A130="","",TRIM(IF(OR($E130="Not approved",$E130="Pending"),"Not prequalified. ","")&amp;IF($I130="","No clearance on file. ",IF($I130&lt;TODAY(),"Clearance expired. ",IF($I130-TODAY()&lt;=$C$4,"Clearance expiring. ","")))&amp;IF($J130="","No insurance date. ",IF($J130&lt;TODAY(),"Insurance expired. ",IF($J130-TODAY()&lt;=$C$4,"Insurance expiring. ","")))&amp;IF(AND($F130="Yes",$G130&lt;&gt;""),IF($G130&lt;TODAY(),"COR/SECOR expired. ",IF($G130-TODAY()&lt;=$C$4,"COR/SECOR expiring. ","")),"")&amp;IF($K130="","No orientation. ","")&amp;IF(AND($M130&lt;&gt;"",$M130&lt;=2),"Low evaluation. ","")))</f>
        <v/>
      </c>
      <c r="P130" s="17">
        <f>IF($A130="","",IF(ISNUMBER(SEARCH("expired",$O130))+ISNUMBER(SEARCH("No ",$O130))+ISNUMBER(SEARCH("Not prequalified",$O130))+ISNUMBER(SEARCH("Low evaluation",$O130))&gt;0,"Action needed",IF(ISNUMBER(SEARCH("expiring",$O130)),"Expiring soon","OK")))</f>
        <v/>
      </c>
    </row>
    <row r="131">
      <c r="A131" s="13" t="n"/>
      <c r="B131" s="13" t="n"/>
      <c r="C131" s="13" t="n"/>
      <c r="D131" s="14" t="n"/>
      <c r="E131" s="14" t="n"/>
      <c r="F131" s="14" t="n"/>
      <c r="G131" s="15" t="n"/>
      <c r="H131" s="15" t="n"/>
      <c r="I131" s="15" t="n"/>
      <c r="J131" s="15" t="n"/>
      <c r="K131" s="15" t="n"/>
      <c r="L131" s="15" t="n"/>
      <c r="M131" s="14" t="n"/>
      <c r="N131" s="13" t="n"/>
      <c r="O131" s="16">
        <f>IF($A131="","",TRIM(IF(OR($E131="Not approved",$E131="Pending"),"Not prequalified. ","")&amp;IF($I131="","No clearance on file. ",IF($I131&lt;TODAY(),"Clearance expired. ",IF($I131-TODAY()&lt;=$C$4,"Clearance expiring. ","")))&amp;IF($J131="","No insurance date. ",IF($J131&lt;TODAY(),"Insurance expired. ",IF($J131-TODAY()&lt;=$C$4,"Insurance expiring. ","")))&amp;IF(AND($F131="Yes",$G131&lt;&gt;""),IF($G131&lt;TODAY(),"COR/SECOR expired. ",IF($G131-TODAY()&lt;=$C$4,"COR/SECOR expiring. ","")),"")&amp;IF($K131="","No orientation. ","")&amp;IF(AND($M131&lt;&gt;"",$M131&lt;=2),"Low evaluation. ","")))</f>
        <v/>
      </c>
      <c r="P131" s="17">
        <f>IF($A131="","",IF(ISNUMBER(SEARCH("expired",$O131))+ISNUMBER(SEARCH("No ",$O131))+ISNUMBER(SEARCH("Not prequalified",$O131))+ISNUMBER(SEARCH("Low evaluation",$O131))&gt;0,"Action needed",IF(ISNUMBER(SEARCH("expiring",$O131)),"Expiring soon","OK")))</f>
        <v/>
      </c>
    </row>
    <row r="132">
      <c r="A132" s="13" t="n"/>
      <c r="B132" s="13" t="n"/>
      <c r="C132" s="13" t="n"/>
      <c r="D132" s="14" t="n"/>
      <c r="E132" s="14" t="n"/>
      <c r="F132" s="14" t="n"/>
      <c r="G132" s="15" t="n"/>
      <c r="H132" s="15" t="n"/>
      <c r="I132" s="15" t="n"/>
      <c r="J132" s="15" t="n"/>
      <c r="K132" s="15" t="n"/>
      <c r="L132" s="15" t="n"/>
      <c r="M132" s="14" t="n"/>
      <c r="N132" s="13" t="n"/>
      <c r="O132" s="16">
        <f>IF($A132="","",TRIM(IF(OR($E132="Not approved",$E132="Pending"),"Not prequalified. ","")&amp;IF($I132="","No clearance on file. ",IF($I132&lt;TODAY(),"Clearance expired. ",IF($I132-TODAY()&lt;=$C$4,"Clearance expiring. ","")))&amp;IF($J132="","No insurance date. ",IF($J132&lt;TODAY(),"Insurance expired. ",IF($J132-TODAY()&lt;=$C$4,"Insurance expiring. ","")))&amp;IF(AND($F132="Yes",$G132&lt;&gt;""),IF($G132&lt;TODAY(),"COR/SECOR expired. ",IF($G132-TODAY()&lt;=$C$4,"COR/SECOR expiring. ","")),"")&amp;IF($K132="","No orientation. ","")&amp;IF(AND($M132&lt;&gt;"",$M132&lt;=2),"Low evaluation. ","")))</f>
        <v/>
      </c>
      <c r="P132" s="17">
        <f>IF($A132="","",IF(ISNUMBER(SEARCH("expired",$O132))+ISNUMBER(SEARCH("No ",$O132))+ISNUMBER(SEARCH("Not prequalified",$O132))+ISNUMBER(SEARCH("Low evaluation",$O132))&gt;0,"Action needed",IF(ISNUMBER(SEARCH("expiring",$O132)),"Expiring soon","OK")))</f>
        <v/>
      </c>
    </row>
    <row r="133">
      <c r="A133" s="13" t="n"/>
      <c r="B133" s="13" t="n"/>
      <c r="C133" s="13" t="n"/>
      <c r="D133" s="14" t="n"/>
      <c r="E133" s="14" t="n"/>
      <c r="F133" s="14" t="n"/>
      <c r="G133" s="15" t="n"/>
      <c r="H133" s="15" t="n"/>
      <c r="I133" s="15" t="n"/>
      <c r="J133" s="15" t="n"/>
      <c r="K133" s="15" t="n"/>
      <c r="L133" s="15" t="n"/>
      <c r="M133" s="14" t="n"/>
      <c r="N133" s="13" t="n"/>
      <c r="O133" s="16">
        <f>IF($A133="","",TRIM(IF(OR($E133="Not approved",$E133="Pending"),"Not prequalified. ","")&amp;IF($I133="","No clearance on file. ",IF($I133&lt;TODAY(),"Clearance expired. ",IF($I133-TODAY()&lt;=$C$4,"Clearance expiring. ","")))&amp;IF($J133="","No insurance date. ",IF($J133&lt;TODAY(),"Insurance expired. ",IF($J133-TODAY()&lt;=$C$4,"Insurance expiring. ","")))&amp;IF(AND($F133="Yes",$G133&lt;&gt;""),IF($G133&lt;TODAY(),"COR/SECOR expired. ",IF($G133-TODAY()&lt;=$C$4,"COR/SECOR expiring. ","")),"")&amp;IF($K133="","No orientation. ","")&amp;IF(AND($M133&lt;&gt;"",$M133&lt;=2),"Low evaluation. ","")))</f>
        <v/>
      </c>
      <c r="P133" s="17">
        <f>IF($A133="","",IF(ISNUMBER(SEARCH("expired",$O133))+ISNUMBER(SEARCH("No ",$O133))+ISNUMBER(SEARCH("Not prequalified",$O133))+ISNUMBER(SEARCH("Low evaluation",$O133))&gt;0,"Action needed",IF(ISNUMBER(SEARCH("expiring",$O133)),"Expiring soon","OK")))</f>
        <v/>
      </c>
    </row>
    <row r="134">
      <c r="A134" s="13" t="n"/>
      <c r="B134" s="13" t="n"/>
      <c r="C134" s="13" t="n"/>
      <c r="D134" s="14" t="n"/>
      <c r="E134" s="14" t="n"/>
      <c r="F134" s="14" t="n"/>
      <c r="G134" s="15" t="n"/>
      <c r="H134" s="15" t="n"/>
      <c r="I134" s="15" t="n"/>
      <c r="J134" s="15" t="n"/>
      <c r="K134" s="15" t="n"/>
      <c r="L134" s="15" t="n"/>
      <c r="M134" s="14" t="n"/>
      <c r="N134" s="13" t="n"/>
      <c r="O134" s="16">
        <f>IF($A134="","",TRIM(IF(OR($E134="Not approved",$E134="Pending"),"Not prequalified. ","")&amp;IF($I134="","No clearance on file. ",IF($I134&lt;TODAY(),"Clearance expired. ",IF($I134-TODAY()&lt;=$C$4,"Clearance expiring. ","")))&amp;IF($J134="","No insurance date. ",IF($J134&lt;TODAY(),"Insurance expired. ",IF($J134-TODAY()&lt;=$C$4,"Insurance expiring. ","")))&amp;IF(AND($F134="Yes",$G134&lt;&gt;""),IF($G134&lt;TODAY(),"COR/SECOR expired. ",IF($G134-TODAY()&lt;=$C$4,"COR/SECOR expiring. ","")),"")&amp;IF($K134="","No orientation. ","")&amp;IF(AND($M134&lt;&gt;"",$M134&lt;=2),"Low evaluation. ","")))</f>
        <v/>
      </c>
      <c r="P134" s="17">
        <f>IF($A134="","",IF(ISNUMBER(SEARCH("expired",$O134))+ISNUMBER(SEARCH("No ",$O134))+ISNUMBER(SEARCH("Not prequalified",$O134))+ISNUMBER(SEARCH("Low evaluation",$O134))&gt;0,"Action needed",IF(ISNUMBER(SEARCH("expiring",$O134)),"Expiring soon","OK")))</f>
        <v/>
      </c>
    </row>
    <row r="135">
      <c r="A135" s="13" t="n"/>
      <c r="B135" s="13" t="n"/>
      <c r="C135" s="13" t="n"/>
      <c r="D135" s="14" t="n"/>
      <c r="E135" s="14" t="n"/>
      <c r="F135" s="14" t="n"/>
      <c r="G135" s="15" t="n"/>
      <c r="H135" s="15" t="n"/>
      <c r="I135" s="15" t="n"/>
      <c r="J135" s="15" t="n"/>
      <c r="K135" s="15" t="n"/>
      <c r="L135" s="15" t="n"/>
      <c r="M135" s="14" t="n"/>
      <c r="N135" s="13" t="n"/>
      <c r="O135" s="16">
        <f>IF($A135="","",TRIM(IF(OR($E135="Not approved",$E135="Pending"),"Not prequalified. ","")&amp;IF($I135="","No clearance on file. ",IF($I135&lt;TODAY(),"Clearance expired. ",IF($I135-TODAY()&lt;=$C$4,"Clearance expiring. ","")))&amp;IF($J135="","No insurance date. ",IF($J135&lt;TODAY(),"Insurance expired. ",IF($J135-TODAY()&lt;=$C$4,"Insurance expiring. ","")))&amp;IF(AND($F135="Yes",$G135&lt;&gt;""),IF($G135&lt;TODAY(),"COR/SECOR expired. ",IF($G135-TODAY()&lt;=$C$4,"COR/SECOR expiring. ","")),"")&amp;IF($K135="","No orientation. ","")&amp;IF(AND($M135&lt;&gt;"",$M135&lt;=2),"Low evaluation. ","")))</f>
        <v/>
      </c>
      <c r="P135" s="17">
        <f>IF($A135="","",IF(ISNUMBER(SEARCH("expired",$O135))+ISNUMBER(SEARCH("No ",$O135))+ISNUMBER(SEARCH("Not prequalified",$O135))+ISNUMBER(SEARCH("Low evaluation",$O135))&gt;0,"Action needed",IF(ISNUMBER(SEARCH("expiring",$O135)),"Expiring soon","OK")))</f>
        <v/>
      </c>
    </row>
    <row r="136">
      <c r="A136" s="13" t="n"/>
      <c r="B136" s="13" t="n"/>
      <c r="C136" s="13" t="n"/>
      <c r="D136" s="14" t="n"/>
      <c r="E136" s="14" t="n"/>
      <c r="F136" s="14" t="n"/>
      <c r="G136" s="15" t="n"/>
      <c r="H136" s="15" t="n"/>
      <c r="I136" s="15" t="n"/>
      <c r="J136" s="15" t="n"/>
      <c r="K136" s="15" t="n"/>
      <c r="L136" s="15" t="n"/>
      <c r="M136" s="14" t="n"/>
      <c r="N136" s="13" t="n"/>
      <c r="O136" s="16">
        <f>IF($A136="","",TRIM(IF(OR($E136="Not approved",$E136="Pending"),"Not prequalified. ","")&amp;IF($I136="","No clearance on file. ",IF($I136&lt;TODAY(),"Clearance expired. ",IF($I136-TODAY()&lt;=$C$4,"Clearance expiring. ","")))&amp;IF($J136="","No insurance date. ",IF($J136&lt;TODAY(),"Insurance expired. ",IF($J136-TODAY()&lt;=$C$4,"Insurance expiring. ","")))&amp;IF(AND($F136="Yes",$G136&lt;&gt;""),IF($G136&lt;TODAY(),"COR/SECOR expired. ",IF($G136-TODAY()&lt;=$C$4,"COR/SECOR expiring. ","")),"")&amp;IF($K136="","No orientation. ","")&amp;IF(AND($M136&lt;&gt;"",$M136&lt;=2),"Low evaluation. ","")))</f>
        <v/>
      </c>
      <c r="P136" s="17">
        <f>IF($A136="","",IF(ISNUMBER(SEARCH("expired",$O136))+ISNUMBER(SEARCH("No ",$O136))+ISNUMBER(SEARCH("Not prequalified",$O136))+ISNUMBER(SEARCH("Low evaluation",$O136))&gt;0,"Action needed",IF(ISNUMBER(SEARCH("expiring",$O136)),"Expiring soon","OK")))</f>
        <v/>
      </c>
    </row>
    <row r="137">
      <c r="A137" s="13" t="n"/>
      <c r="B137" s="13" t="n"/>
      <c r="C137" s="13" t="n"/>
      <c r="D137" s="14" t="n"/>
      <c r="E137" s="14" t="n"/>
      <c r="F137" s="14" t="n"/>
      <c r="G137" s="15" t="n"/>
      <c r="H137" s="15" t="n"/>
      <c r="I137" s="15" t="n"/>
      <c r="J137" s="15" t="n"/>
      <c r="K137" s="15" t="n"/>
      <c r="L137" s="15" t="n"/>
      <c r="M137" s="14" t="n"/>
      <c r="N137" s="13" t="n"/>
      <c r="O137" s="16">
        <f>IF($A137="","",TRIM(IF(OR($E137="Not approved",$E137="Pending"),"Not prequalified. ","")&amp;IF($I137="","No clearance on file. ",IF($I137&lt;TODAY(),"Clearance expired. ",IF($I137-TODAY()&lt;=$C$4,"Clearance expiring. ","")))&amp;IF($J137="","No insurance date. ",IF($J137&lt;TODAY(),"Insurance expired. ",IF($J137-TODAY()&lt;=$C$4,"Insurance expiring. ","")))&amp;IF(AND($F137="Yes",$G137&lt;&gt;""),IF($G137&lt;TODAY(),"COR/SECOR expired. ",IF($G137-TODAY()&lt;=$C$4,"COR/SECOR expiring. ","")),"")&amp;IF($K137="","No orientation. ","")&amp;IF(AND($M137&lt;&gt;"",$M137&lt;=2),"Low evaluation. ","")))</f>
        <v/>
      </c>
      <c r="P137" s="17">
        <f>IF($A137="","",IF(ISNUMBER(SEARCH("expired",$O137))+ISNUMBER(SEARCH("No ",$O137))+ISNUMBER(SEARCH("Not prequalified",$O137))+ISNUMBER(SEARCH("Low evaluation",$O137))&gt;0,"Action needed",IF(ISNUMBER(SEARCH("expiring",$O137)),"Expiring soon","OK")))</f>
        <v/>
      </c>
    </row>
    <row r="138">
      <c r="A138" s="13" t="n"/>
      <c r="B138" s="13" t="n"/>
      <c r="C138" s="13" t="n"/>
      <c r="D138" s="14" t="n"/>
      <c r="E138" s="14" t="n"/>
      <c r="F138" s="14" t="n"/>
      <c r="G138" s="15" t="n"/>
      <c r="H138" s="15" t="n"/>
      <c r="I138" s="15" t="n"/>
      <c r="J138" s="15" t="n"/>
      <c r="K138" s="15" t="n"/>
      <c r="L138" s="15" t="n"/>
      <c r="M138" s="14" t="n"/>
      <c r="N138" s="13" t="n"/>
      <c r="O138" s="16">
        <f>IF($A138="","",TRIM(IF(OR($E138="Not approved",$E138="Pending"),"Not prequalified. ","")&amp;IF($I138="","No clearance on file. ",IF($I138&lt;TODAY(),"Clearance expired. ",IF($I138-TODAY()&lt;=$C$4,"Clearance expiring. ","")))&amp;IF($J138="","No insurance date. ",IF($J138&lt;TODAY(),"Insurance expired. ",IF($J138-TODAY()&lt;=$C$4,"Insurance expiring. ","")))&amp;IF(AND($F138="Yes",$G138&lt;&gt;""),IF($G138&lt;TODAY(),"COR/SECOR expired. ",IF($G138-TODAY()&lt;=$C$4,"COR/SECOR expiring. ","")),"")&amp;IF($K138="","No orientation. ","")&amp;IF(AND($M138&lt;&gt;"",$M138&lt;=2),"Low evaluation. ","")))</f>
        <v/>
      </c>
      <c r="P138" s="17">
        <f>IF($A138="","",IF(ISNUMBER(SEARCH("expired",$O138))+ISNUMBER(SEARCH("No ",$O138))+ISNUMBER(SEARCH("Not prequalified",$O138))+ISNUMBER(SEARCH("Low evaluation",$O138))&gt;0,"Action needed",IF(ISNUMBER(SEARCH("expiring",$O138)),"Expiring soon","OK")))</f>
        <v/>
      </c>
    </row>
    <row r="139">
      <c r="A139" s="13" t="n"/>
      <c r="B139" s="13" t="n"/>
      <c r="C139" s="13" t="n"/>
      <c r="D139" s="14" t="n"/>
      <c r="E139" s="14" t="n"/>
      <c r="F139" s="14" t="n"/>
      <c r="G139" s="15" t="n"/>
      <c r="H139" s="15" t="n"/>
      <c r="I139" s="15" t="n"/>
      <c r="J139" s="15" t="n"/>
      <c r="K139" s="15" t="n"/>
      <c r="L139" s="15" t="n"/>
      <c r="M139" s="14" t="n"/>
      <c r="N139" s="13" t="n"/>
      <c r="O139" s="16">
        <f>IF($A139="","",TRIM(IF(OR($E139="Not approved",$E139="Pending"),"Not prequalified. ","")&amp;IF($I139="","No clearance on file. ",IF($I139&lt;TODAY(),"Clearance expired. ",IF($I139-TODAY()&lt;=$C$4,"Clearance expiring. ","")))&amp;IF($J139="","No insurance date. ",IF($J139&lt;TODAY(),"Insurance expired. ",IF($J139-TODAY()&lt;=$C$4,"Insurance expiring. ","")))&amp;IF(AND($F139="Yes",$G139&lt;&gt;""),IF($G139&lt;TODAY(),"COR/SECOR expired. ",IF($G139-TODAY()&lt;=$C$4,"COR/SECOR expiring. ","")),"")&amp;IF($K139="","No orientation. ","")&amp;IF(AND($M139&lt;&gt;"",$M139&lt;=2),"Low evaluation. ","")))</f>
        <v/>
      </c>
      <c r="P139" s="17">
        <f>IF($A139="","",IF(ISNUMBER(SEARCH("expired",$O139))+ISNUMBER(SEARCH("No ",$O139))+ISNUMBER(SEARCH("Not prequalified",$O139))+ISNUMBER(SEARCH("Low evaluation",$O139))&gt;0,"Action needed",IF(ISNUMBER(SEARCH("expiring",$O139)),"Expiring soon","OK")))</f>
        <v/>
      </c>
    </row>
    <row r="140">
      <c r="A140" s="13" t="n"/>
      <c r="B140" s="13" t="n"/>
      <c r="C140" s="13" t="n"/>
      <c r="D140" s="14" t="n"/>
      <c r="E140" s="14" t="n"/>
      <c r="F140" s="14" t="n"/>
      <c r="G140" s="15" t="n"/>
      <c r="H140" s="15" t="n"/>
      <c r="I140" s="15" t="n"/>
      <c r="J140" s="15" t="n"/>
      <c r="K140" s="15" t="n"/>
      <c r="L140" s="15" t="n"/>
      <c r="M140" s="14" t="n"/>
      <c r="N140" s="13" t="n"/>
      <c r="O140" s="16">
        <f>IF($A140="","",TRIM(IF(OR($E140="Not approved",$E140="Pending"),"Not prequalified. ","")&amp;IF($I140="","No clearance on file. ",IF($I140&lt;TODAY(),"Clearance expired. ",IF($I140-TODAY()&lt;=$C$4,"Clearance expiring. ","")))&amp;IF($J140="","No insurance date. ",IF($J140&lt;TODAY(),"Insurance expired. ",IF($J140-TODAY()&lt;=$C$4,"Insurance expiring. ","")))&amp;IF(AND($F140="Yes",$G140&lt;&gt;""),IF($G140&lt;TODAY(),"COR/SECOR expired. ",IF($G140-TODAY()&lt;=$C$4,"COR/SECOR expiring. ","")),"")&amp;IF($K140="","No orientation. ","")&amp;IF(AND($M140&lt;&gt;"",$M140&lt;=2),"Low evaluation. ","")))</f>
        <v/>
      </c>
      <c r="P140" s="17">
        <f>IF($A140="","",IF(ISNUMBER(SEARCH("expired",$O140))+ISNUMBER(SEARCH("No ",$O140))+ISNUMBER(SEARCH("Not prequalified",$O140))+ISNUMBER(SEARCH("Low evaluation",$O140))&gt;0,"Action needed",IF(ISNUMBER(SEARCH("expiring",$O140)),"Expiring soon","OK")))</f>
        <v/>
      </c>
    </row>
    <row r="141">
      <c r="A141" s="13" t="n"/>
      <c r="B141" s="13" t="n"/>
      <c r="C141" s="13" t="n"/>
      <c r="D141" s="14" t="n"/>
      <c r="E141" s="14" t="n"/>
      <c r="F141" s="14" t="n"/>
      <c r="G141" s="15" t="n"/>
      <c r="H141" s="15" t="n"/>
      <c r="I141" s="15" t="n"/>
      <c r="J141" s="15" t="n"/>
      <c r="K141" s="15" t="n"/>
      <c r="L141" s="15" t="n"/>
      <c r="M141" s="14" t="n"/>
      <c r="N141" s="13" t="n"/>
      <c r="O141" s="16">
        <f>IF($A141="","",TRIM(IF(OR($E141="Not approved",$E141="Pending"),"Not prequalified. ","")&amp;IF($I141="","No clearance on file. ",IF($I141&lt;TODAY(),"Clearance expired. ",IF($I141-TODAY()&lt;=$C$4,"Clearance expiring. ","")))&amp;IF($J141="","No insurance date. ",IF($J141&lt;TODAY(),"Insurance expired. ",IF($J141-TODAY()&lt;=$C$4,"Insurance expiring. ","")))&amp;IF(AND($F141="Yes",$G141&lt;&gt;""),IF($G141&lt;TODAY(),"COR/SECOR expired. ",IF($G141-TODAY()&lt;=$C$4,"COR/SECOR expiring. ","")),"")&amp;IF($K141="","No orientation. ","")&amp;IF(AND($M141&lt;&gt;"",$M141&lt;=2),"Low evaluation. ","")))</f>
        <v/>
      </c>
      <c r="P141" s="17">
        <f>IF($A141="","",IF(ISNUMBER(SEARCH("expired",$O141))+ISNUMBER(SEARCH("No ",$O141))+ISNUMBER(SEARCH("Not prequalified",$O141))+ISNUMBER(SEARCH("Low evaluation",$O141))&gt;0,"Action needed",IF(ISNUMBER(SEARCH("expiring",$O141)),"Expiring soon","OK")))</f>
        <v/>
      </c>
    </row>
    <row r="142">
      <c r="A142" s="13" t="n"/>
      <c r="B142" s="13" t="n"/>
      <c r="C142" s="13" t="n"/>
      <c r="D142" s="14" t="n"/>
      <c r="E142" s="14" t="n"/>
      <c r="F142" s="14" t="n"/>
      <c r="G142" s="15" t="n"/>
      <c r="H142" s="15" t="n"/>
      <c r="I142" s="15" t="n"/>
      <c r="J142" s="15" t="n"/>
      <c r="K142" s="15" t="n"/>
      <c r="L142" s="15" t="n"/>
      <c r="M142" s="14" t="n"/>
      <c r="N142" s="13" t="n"/>
      <c r="O142" s="16">
        <f>IF($A142="","",TRIM(IF(OR($E142="Not approved",$E142="Pending"),"Not prequalified. ","")&amp;IF($I142="","No clearance on file. ",IF($I142&lt;TODAY(),"Clearance expired. ",IF($I142-TODAY()&lt;=$C$4,"Clearance expiring. ","")))&amp;IF($J142="","No insurance date. ",IF($J142&lt;TODAY(),"Insurance expired. ",IF($J142-TODAY()&lt;=$C$4,"Insurance expiring. ","")))&amp;IF(AND($F142="Yes",$G142&lt;&gt;""),IF($G142&lt;TODAY(),"COR/SECOR expired. ",IF($G142-TODAY()&lt;=$C$4,"COR/SECOR expiring. ","")),"")&amp;IF($K142="","No orientation. ","")&amp;IF(AND($M142&lt;&gt;"",$M142&lt;=2),"Low evaluation. ","")))</f>
        <v/>
      </c>
      <c r="P142" s="17">
        <f>IF($A142="","",IF(ISNUMBER(SEARCH("expired",$O142))+ISNUMBER(SEARCH("No ",$O142))+ISNUMBER(SEARCH("Not prequalified",$O142))+ISNUMBER(SEARCH("Low evaluation",$O142))&gt;0,"Action needed",IF(ISNUMBER(SEARCH("expiring",$O142)),"Expiring soon","OK")))</f>
        <v/>
      </c>
    </row>
    <row r="143">
      <c r="A143" s="13" t="n"/>
      <c r="B143" s="13" t="n"/>
      <c r="C143" s="13" t="n"/>
      <c r="D143" s="14" t="n"/>
      <c r="E143" s="14" t="n"/>
      <c r="F143" s="14" t="n"/>
      <c r="G143" s="15" t="n"/>
      <c r="H143" s="15" t="n"/>
      <c r="I143" s="15" t="n"/>
      <c r="J143" s="15" t="n"/>
      <c r="K143" s="15" t="n"/>
      <c r="L143" s="15" t="n"/>
      <c r="M143" s="14" t="n"/>
      <c r="N143" s="13" t="n"/>
      <c r="O143" s="16">
        <f>IF($A143="","",TRIM(IF(OR($E143="Not approved",$E143="Pending"),"Not prequalified. ","")&amp;IF($I143="","No clearance on file. ",IF($I143&lt;TODAY(),"Clearance expired. ",IF($I143-TODAY()&lt;=$C$4,"Clearance expiring. ","")))&amp;IF($J143="","No insurance date. ",IF($J143&lt;TODAY(),"Insurance expired. ",IF($J143-TODAY()&lt;=$C$4,"Insurance expiring. ","")))&amp;IF(AND($F143="Yes",$G143&lt;&gt;""),IF($G143&lt;TODAY(),"COR/SECOR expired. ",IF($G143-TODAY()&lt;=$C$4,"COR/SECOR expiring. ","")),"")&amp;IF($K143="","No orientation. ","")&amp;IF(AND($M143&lt;&gt;"",$M143&lt;=2),"Low evaluation. ","")))</f>
        <v/>
      </c>
      <c r="P143" s="17">
        <f>IF($A143="","",IF(ISNUMBER(SEARCH("expired",$O143))+ISNUMBER(SEARCH("No ",$O143))+ISNUMBER(SEARCH("Not prequalified",$O143))+ISNUMBER(SEARCH("Low evaluation",$O143))&gt;0,"Action needed",IF(ISNUMBER(SEARCH("expiring",$O143)),"Expiring soon","OK")))</f>
        <v/>
      </c>
    </row>
    <row r="144">
      <c r="A144" s="13" t="n"/>
      <c r="B144" s="13" t="n"/>
      <c r="C144" s="13" t="n"/>
      <c r="D144" s="14" t="n"/>
      <c r="E144" s="14" t="n"/>
      <c r="F144" s="14" t="n"/>
      <c r="G144" s="15" t="n"/>
      <c r="H144" s="15" t="n"/>
      <c r="I144" s="15" t="n"/>
      <c r="J144" s="15" t="n"/>
      <c r="K144" s="15" t="n"/>
      <c r="L144" s="15" t="n"/>
      <c r="M144" s="14" t="n"/>
      <c r="N144" s="13" t="n"/>
      <c r="O144" s="16">
        <f>IF($A144="","",TRIM(IF(OR($E144="Not approved",$E144="Pending"),"Not prequalified. ","")&amp;IF($I144="","No clearance on file. ",IF($I144&lt;TODAY(),"Clearance expired. ",IF($I144-TODAY()&lt;=$C$4,"Clearance expiring. ","")))&amp;IF($J144="","No insurance date. ",IF($J144&lt;TODAY(),"Insurance expired. ",IF($J144-TODAY()&lt;=$C$4,"Insurance expiring. ","")))&amp;IF(AND($F144="Yes",$G144&lt;&gt;""),IF($G144&lt;TODAY(),"COR/SECOR expired. ",IF($G144-TODAY()&lt;=$C$4,"COR/SECOR expiring. ","")),"")&amp;IF($K144="","No orientation. ","")&amp;IF(AND($M144&lt;&gt;"",$M144&lt;=2),"Low evaluation. ","")))</f>
        <v/>
      </c>
      <c r="P144" s="17">
        <f>IF($A144="","",IF(ISNUMBER(SEARCH("expired",$O144))+ISNUMBER(SEARCH("No ",$O144))+ISNUMBER(SEARCH("Not prequalified",$O144))+ISNUMBER(SEARCH("Low evaluation",$O144))&gt;0,"Action needed",IF(ISNUMBER(SEARCH("expiring",$O144)),"Expiring soon","OK")))</f>
        <v/>
      </c>
    </row>
    <row r="145">
      <c r="A145" s="13" t="n"/>
      <c r="B145" s="13" t="n"/>
      <c r="C145" s="13" t="n"/>
      <c r="D145" s="14" t="n"/>
      <c r="E145" s="14" t="n"/>
      <c r="F145" s="14" t="n"/>
      <c r="G145" s="15" t="n"/>
      <c r="H145" s="15" t="n"/>
      <c r="I145" s="15" t="n"/>
      <c r="J145" s="15" t="n"/>
      <c r="K145" s="15" t="n"/>
      <c r="L145" s="15" t="n"/>
      <c r="M145" s="14" t="n"/>
      <c r="N145" s="13" t="n"/>
      <c r="O145" s="16">
        <f>IF($A145="","",TRIM(IF(OR($E145="Not approved",$E145="Pending"),"Not prequalified. ","")&amp;IF($I145="","No clearance on file. ",IF($I145&lt;TODAY(),"Clearance expired. ",IF($I145-TODAY()&lt;=$C$4,"Clearance expiring. ","")))&amp;IF($J145="","No insurance date. ",IF($J145&lt;TODAY(),"Insurance expired. ",IF($J145-TODAY()&lt;=$C$4,"Insurance expiring. ","")))&amp;IF(AND($F145="Yes",$G145&lt;&gt;""),IF($G145&lt;TODAY(),"COR/SECOR expired. ",IF($G145-TODAY()&lt;=$C$4,"COR/SECOR expiring. ","")),"")&amp;IF($K145="","No orientation. ","")&amp;IF(AND($M145&lt;&gt;"",$M145&lt;=2),"Low evaluation. ","")))</f>
        <v/>
      </c>
      <c r="P145" s="17">
        <f>IF($A145="","",IF(ISNUMBER(SEARCH("expired",$O145))+ISNUMBER(SEARCH("No ",$O145))+ISNUMBER(SEARCH("Not prequalified",$O145))+ISNUMBER(SEARCH("Low evaluation",$O145))&gt;0,"Action needed",IF(ISNUMBER(SEARCH("expiring",$O145)),"Expiring soon","OK")))</f>
        <v/>
      </c>
    </row>
    <row r="146">
      <c r="A146" s="13" t="n"/>
      <c r="B146" s="13" t="n"/>
      <c r="C146" s="13" t="n"/>
      <c r="D146" s="14" t="n"/>
      <c r="E146" s="14" t="n"/>
      <c r="F146" s="14" t="n"/>
      <c r="G146" s="15" t="n"/>
      <c r="H146" s="15" t="n"/>
      <c r="I146" s="15" t="n"/>
      <c r="J146" s="15" t="n"/>
      <c r="K146" s="15" t="n"/>
      <c r="L146" s="15" t="n"/>
      <c r="M146" s="14" t="n"/>
      <c r="N146" s="13" t="n"/>
      <c r="O146" s="16">
        <f>IF($A146="","",TRIM(IF(OR($E146="Not approved",$E146="Pending"),"Not prequalified. ","")&amp;IF($I146="","No clearance on file. ",IF($I146&lt;TODAY(),"Clearance expired. ",IF($I146-TODAY()&lt;=$C$4,"Clearance expiring. ","")))&amp;IF($J146="","No insurance date. ",IF($J146&lt;TODAY(),"Insurance expired. ",IF($J146-TODAY()&lt;=$C$4,"Insurance expiring. ","")))&amp;IF(AND($F146="Yes",$G146&lt;&gt;""),IF($G146&lt;TODAY(),"COR/SECOR expired. ",IF($G146-TODAY()&lt;=$C$4,"COR/SECOR expiring. ","")),"")&amp;IF($K146="","No orientation. ","")&amp;IF(AND($M146&lt;&gt;"",$M146&lt;=2),"Low evaluation. ","")))</f>
        <v/>
      </c>
      <c r="P146" s="17">
        <f>IF($A146="","",IF(ISNUMBER(SEARCH("expired",$O146))+ISNUMBER(SEARCH("No ",$O146))+ISNUMBER(SEARCH("Not prequalified",$O146))+ISNUMBER(SEARCH("Low evaluation",$O146))&gt;0,"Action needed",IF(ISNUMBER(SEARCH("expiring",$O146)),"Expiring soon","OK")))</f>
        <v/>
      </c>
    </row>
    <row r="147">
      <c r="A147" s="13" t="n"/>
      <c r="B147" s="13" t="n"/>
      <c r="C147" s="13" t="n"/>
      <c r="D147" s="14" t="n"/>
      <c r="E147" s="14" t="n"/>
      <c r="F147" s="14" t="n"/>
      <c r="G147" s="15" t="n"/>
      <c r="H147" s="15" t="n"/>
      <c r="I147" s="15" t="n"/>
      <c r="J147" s="15" t="n"/>
      <c r="K147" s="15" t="n"/>
      <c r="L147" s="15" t="n"/>
      <c r="M147" s="14" t="n"/>
      <c r="N147" s="13" t="n"/>
      <c r="O147" s="16">
        <f>IF($A147="","",TRIM(IF(OR($E147="Not approved",$E147="Pending"),"Not prequalified. ","")&amp;IF($I147="","No clearance on file. ",IF($I147&lt;TODAY(),"Clearance expired. ",IF($I147-TODAY()&lt;=$C$4,"Clearance expiring. ","")))&amp;IF($J147="","No insurance date. ",IF($J147&lt;TODAY(),"Insurance expired. ",IF($J147-TODAY()&lt;=$C$4,"Insurance expiring. ","")))&amp;IF(AND($F147="Yes",$G147&lt;&gt;""),IF($G147&lt;TODAY(),"COR/SECOR expired. ",IF($G147-TODAY()&lt;=$C$4,"COR/SECOR expiring. ","")),"")&amp;IF($K147="","No orientation. ","")&amp;IF(AND($M147&lt;&gt;"",$M147&lt;=2),"Low evaluation. ","")))</f>
        <v/>
      </c>
      <c r="P147" s="17">
        <f>IF($A147="","",IF(ISNUMBER(SEARCH("expired",$O147))+ISNUMBER(SEARCH("No ",$O147))+ISNUMBER(SEARCH("Not prequalified",$O147))+ISNUMBER(SEARCH("Low evaluation",$O147))&gt;0,"Action needed",IF(ISNUMBER(SEARCH("expiring",$O147)),"Expiring soon","OK")))</f>
        <v/>
      </c>
    </row>
    <row r="148">
      <c r="A148" s="13" t="n"/>
      <c r="B148" s="13" t="n"/>
      <c r="C148" s="13" t="n"/>
      <c r="D148" s="14" t="n"/>
      <c r="E148" s="14" t="n"/>
      <c r="F148" s="14" t="n"/>
      <c r="G148" s="15" t="n"/>
      <c r="H148" s="15" t="n"/>
      <c r="I148" s="15" t="n"/>
      <c r="J148" s="15" t="n"/>
      <c r="K148" s="15" t="n"/>
      <c r="L148" s="15" t="n"/>
      <c r="M148" s="14" t="n"/>
      <c r="N148" s="13" t="n"/>
      <c r="O148" s="16">
        <f>IF($A148="","",TRIM(IF(OR($E148="Not approved",$E148="Pending"),"Not prequalified. ","")&amp;IF($I148="","No clearance on file. ",IF($I148&lt;TODAY(),"Clearance expired. ",IF($I148-TODAY()&lt;=$C$4,"Clearance expiring. ","")))&amp;IF($J148="","No insurance date. ",IF($J148&lt;TODAY(),"Insurance expired. ",IF($J148-TODAY()&lt;=$C$4,"Insurance expiring. ","")))&amp;IF(AND($F148="Yes",$G148&lt;&gt;""),IF($G148&lt;TODAY(),"COR/SECOR expired. ",IF($G148-TODAY()&lt;=$C$4,"COR/SECOR expiring. ","")),"")&amp;IF($K148="","No orientation. ","")&amp;IF(AND($M148&lt;&gt;"",$M148&lt;=2),"Low evaluation. ","")))</f>
        <v/>
      </c>
      <c r="P148" s="17">
        <f>IF($A148="","",IF(ISNUMBER(SEARCH("expired",$O148))+ISNUMBER(SEARCH("No ",$O148))+ISNUMBER(SEARCH("Not prequalified",$O148))+ISNUMBER(SEARCH("Low evaluation",$O148))&gt;0,"Action needed",IF(ISNUMBER(SEARCH("expiring",$O148)),"Expiring soon","OK")))</f>
        <v/>
      </c>
    </row>
    <row r="149">
      <c r="A149" s="13" t="n"/>
      <c r="B149" s="13" t="n"/>
      <c r="C149" s="13" t="n"/>
      <c r="D149" s="14" t="n"/>
      <c r="E149" s="14" t="n"/>
      <c r="F149" s="14" t="n"/>
      <c r="G149" s="15" t="n"/>
      <c r="H149" s="15" t="n"/>
      <c r="I149" s="15" t="n"/>
      <c r="J149" s="15" t="n"/>
      <c r="K149" s="15" t="n"/>
      <c r="L149" s="15" t="n"/>
      <c r="M149" s="14" t="n"/>
      <c r="N149" s="13" t="n"/>
      <c r="O149" s="16">
        <f>IF($A149="","",TRIM(IF(OR($E149="Not approved",$E149="Pending"),"Not prequalified. ","")&amp;IF($I149="","No clearance on file. ",IF($I149&lt;TODAY(),"Clearance expired. ",IF($I149-TODAY()&lt;=$C$4,"Clearance expiring. ","")))&amp;IF($J149="","No insurance date. ",IF($J149&lt;TODAY(),"Insurance expired. ",IF($J149-TODAY()&lt;=$C$4,"Insurance expiring. ","")))&amp;IF(AND($F149="Yes",$G149&lt;&gt;""),IF($G149&lt;TODAY(),"COR/SECOR expired. ",IF($G149-TODAY()&lt;=$C$4,"COR/SECOR expiring. ","")),"")&amp;IF($K149="","No orientation. ","")&amp;IF(AND($M149&lt;&gt;"",$M149&lt;=2),"Low evaluation. ","")))</f>
        <v/>
      </c>
      <c r="P149" s="17">
        <f>IF($A149="","",IF(ISNUMBER(SEARCH("expired",$O149))+ISNUMBER(SEARCH("No ",$O149))+ISNUMBER(SEARCH("Not prequalified",$O149))+ISNUMBER(SEARCH("Low evaluation",$O149))&gt;0,"Action needed",IF(ISNUMBER(SEARCH("expiring",$O149)),"Expiring soon","OK")))</f>
        <v/>
      </c>
    </row>
    <row r="150">
      <c r="A150" s="13" t="n"/>
      <c r="B150" s="13" t="n"/>
      <c r="C150" s="13" t="n"/>
      <c r="D150" s="14" t="n"/>
      <c r="E150" s="14" t="n"/>
      <c r="F150" s="14" t="n"/>
      <c r="G150" s="15" t="n"/>
      <c r="H150" s="15" t="n"/>
      <c r="I150" s="15" t="n"/>
      <c r="J150" s="15" t="n"/>
      <c r="K150" s="15" t="n"/>
      <c r="L150" s="15" t="n"/>
      <c r="M150" s="14" t="n"/>
      <c r="N150" s="13" t="n"/>
      <c r="O150" s="16">
        <f>IF($A150="","",TRIM(IF(OR($E150="Not approved",$E150="Pending"),"Not prequalified. ","")&amp;IF($I150="","No clearance on file. ",IF($I150&lt;TODAY(),"Clearance expired. ",IF($I150-TODAY()&lt;=$C$4,"Clearance expiring. ","")))&amp;IF($J150="","No insurance date. ",IF($J150&lt;TODAY(),"Insurance expired. ",IF($J150-TODAY()&lt;=$C$4,"Insurance expiring. ","")))&amp;IF(AND($F150="Yes",$G150&lt;&gt;""),IF($G150&lt;TODAY(),"COR/SECOR expired. ",IF($G150-TODAY()&lt;=$C$4,"COR/SECOR expiring. ","")),"")&amp;IF($K150="","No orientation. ","")&amp;IF(AND($M150&lt;&gt;"",$M150&lt;=2),"Low evaluation. ","")))</f>
        <v/>
      </c>
      <c r="P150" s="17">
        <f>IF($A150="","",IF(ISNUMBER(SEARCH("expired",$O150))+ISNUMBER(SEARCH("No ",$O150))+ISNUMBER(SEARCH("Not prequalified",$O150))+ISNUMBER(SEARCH("Low evaluation",$O150))&gt;0,"Action needed",IF(ISNUMBER(SEARCH("expiring",$O150)),"Expiring soon","OK")))</f>
        <v/>
      </c>
    </row>
    <row r="151">
      <c r="A151" s="13" t="n"/>
      <c r="B151" s="13" t="n"/>
      <c r="C151" s="13" t="n"/>
      <c r="D151" s="14" t="n"/>
      <c r="E151" s="14" t="n"/>
      <c r="F151" s="14" t="n"/>
      <c r="G151" s="15" t="n"/>
      <c r="H151" s="15" t="n"/>
      <c r="I151" s="15" t="n"/>
      <c r="J151" s="15" t="n"/>
      <c r="K151" s="15" t="n"/>
      <c r="L151" s="15" t="n"/>
      <c r="M151" s="14" t="n"/>
      <c r="N151" s="13" t="n"/>
      <c r="O151" s="16">
        <f>IF($A151="","",TRIM(IF(OR($E151="Not approved",$E151="Pending"),"Not prequalified. ","")&amp;IF($I151="","No clearance on file. ",IF($I151&lt;TODAY(),"Clearance expired. ",IF($I151-TODAY()&lt;=$C$4,"Clearance expiring. ","")))&amp;IF($J151="","No insurance date. ",IF($J151&lt;TODAY(),"Insurance expired. ",IF($J151-TODAY()&lt;=$C$4,"Insurance expiring. ","")))&amp;IF(AND($F151="Yes",$G151&lt;&gt;""),IF($G151&lt;TODAY(),"COR/SECOR expired. ",IF($G151-TODAY()&lt;=$C$4,"COR/SECOR expiring. ","")),"")&amp;IF($K151="","No orientation. ","")&amp;IF(AND($M151&lt;&gt;"",$M151&lt;=2),"Low evaluation. ","")))</f>
        <v/>
      </c>
      <c r="P151" s="17">
        <f>IF($A151="","",IF(ISNUMBER(SEARCH("expired",$O151))+ISNUMBER(SEARCH("No ",$O151))+ISNUMBER(SEARCH("Not prequalified",$O151))+ISNUMBER(SEARCH("Low evaluation",$O151))&gt;0,"Action needed",IF(ISNUMBER(SEARCH("expiring",$O151)),"Expiring soon","OK")))</f>
        <v/>
      </c>
    </row>
    <row r="152">
      <c r="A152" s="13" t="n"/>
      <c r="B152" s="13" t="n"/>
      <c r="C152" s="13" t="n"/>
      <c r="D152" s="14" t="n"/>
      <c r="E152" s="14" t="n"/>
      <c r="F152" s="14" t="n"/>
      <c r="G152" s="15" t="n"/>
      <c r="H152" s="15" t="n"/>
      <c r="I152" s="15" t="n"/>
      <c r="J152" s="15" t="n"/>
      <c r="K152" s="15" t="n"/>
      <c r="L152" s="15" t="n"/>
      <c r="M152" s="14" t="n"/>
      <c r="N152" s="13" t="n"/>
      <c r="O152" s="16">
        <f>IF($A152="","",TRIM(IF(OR($E152="Not approved",$E152="Pending"),"Not prequalified. ","")&amp;IF($I152="","No clearance on file. ",IF($I152&lt;TODAY(),"Clearance expired. ",IF($I152-TODAY()&lt;=$C$4,"Clearance expiring. ","")))&amp;IF($J152="","No insurance date. ",IF($J152&lt;TODAY(),"Insurance expired. ",IF($J152-TODAY()&lt;=$C$4,"Insurance expiring. ","")))&amp;IF(AND($F152="Yes",$G152&lt;&gt;""),IF($G152&lt;TODAY(),"COR/SECOR expired. ",IF($G152-TODAY()&lt;=$C$4,"COR/SECOR expiring. ","")),"")&amp;IF($K152="","No orientation. ","")&amp;IF(AND($M152&lt;&gt;"",$M152&lt;=2),"Low evaluation. ","")))</f>
        <v/>
      </c>
      <c r="P152" s="17">
        <f>IF($A152="","",IF(ISNUMBER(SEARCH("expired",$O152))+ISNUMBER(SEARCH("No ",$O152))+ISNUMBER(SEARCH("Not prequalified",$O152))+ISNUMBER(SEARCH("Low evaluation",$O152))&gt;0,"Action needed",IF(ISNUMBER(SEARCH("expiring",$O152)),"Expiring soon","OK")))</f>
        <v/>
      </c>
    </row>
    <row r="153">
      <c r="A153" s="13" t="n"/>
      <c r="B153" s="13" t="n"/>
      <c r="C153" s="13" t="n"/>
      <c r="D153" s="14" t="n"/>
      <c r="E153" s="14" t="n"/>
      <c r="F153" s="14" t="n"/>
      <c r="G153" s="15" t="n"/>
      <c r="H153" s="15" t="n"/>
      <c r="I153" s="15" t="n"/>
      <c r="J153" s="15" t="n"/>
      <c r="K153" s="15" t="n"/>
      <c r="L153" s="15" t="n"/>
      <c r="M153" s="14" t="n"/>
      <c r="N153" s="13" t="n"/>
      <c r="O153" s="16">
        <f>IF($A153="","",TRIM(IF(OR($E153="Not approved",$E153="Pending"),"Not prequalified. ","")&amp;IF($I153="","No clearance on file. ",IF($I153&lt;TODAY(),"Clearance expired. ",IF($I153-TODAY()&lt;=$C$4,"Clearance expiring. ","")))&amp;IF($J153="","No insurance date. ",IF($J153&lt;TODAY(),"Insurance expired. ",IF($J153-TODAY()&lt;=$C$4,"Insurance expiring. ","")))&amp;IF(AND($F153="Yes",$G153&lt;&gt;""),IF($G153&lt;TODAY(),"COR/SECOR expired. ",IF($G153-TODAY()&lt;=$C$4,"COR/SECOR expiring. ","")),"")&amp;IF($K153="","No orientation. ","")&amp;IF(AND($M153&lt;&gt;"",$M153&lt;=2),"Low evaluation. ","")))</f>
        <v/>
      </c>
      <c r="P153" s="17">
        <f>IF($A153="","",IF(ISNUMBER(SEARCH("expired",$O153))+ISNUMBER(SEARCH("No ",$O153))+ISNUMBER(SEARCH("Not prequalified",$O153))+ISNUMBER(SEARCH("Low evaluation",$O153))&gt;0,"Action needed",IF(ISNUMBER(SEARCH("expiring",$O153)),"Expiring soon","OK")))</f>
        <v/>
      </c>
    </row>
    <row r="154">
      <c r="A154" s="13" t="n"/>
      <c r="B154" s="13" t="n"/>
      <c r="C154" s="13" t="n"/>
      <c r="D154" s="14" t="n"/>
      <c r="E154" s="14" t="n"/>
      <c r="F154" s="14" t="n"/>
      <c r="G154" s="15" t="n"/>
      <c r="H154" s="15" t="n"/>
      <c r="I154" s="15" t="n"/>
      <c r="J154" s="15" t="n"/>
      <c r="K154" s="15" t="n"/>
      <c r="L154" s="15" t="n"/>
      <c r="M154" s="14" t="n"/>
      <c r="N154" s="13" t="n"/>
      <c r="O154" s="16">
        <f>IF($A154="","",TRIM(IF(OR($E154="Not approved",$E154="Pending"),"Not prequalified. ","")&amp;IF($I154="","No clearance on file. ",IF($I154&lt;TODAY(),"Clearance expired. ",IF($I154-TODAY()&lt;=$C$4,"Clearance expiring. ","")))&amp;IF($J154="","No insurance date. ",IF($J154&lt;TODAY(),"Insurance expired. ",IF($J154-TODAY()&lt;=$C$4,"Insurance expiring. ","")))&amp;IF(AND($F154="Yes",$G154&lt;&gt;""),IF($G154&lt;TODAY(),"COR/SECOR expired. ",IF($G154-TODAY()&lt;=$C$4,"COR/SECOR expiring. ","")),"")&amp;IF($K154="","No orientation. ","")&amp;IF(AND($M154&lt;&gt;"",$M154&lt;=2),"Low evaluation. ","")))</f>
        <v/>
      </c>
      <c r="P154" s="17">
        <f>IF($A154="","",IF(ISNUMBER(SEARCH("expired",$O154))+ISNUMBER(SEARCH("No ",$O154))+ISNUMBER(SEARCH("Not prequalified",$O154))+ISNUMBER(SEARCH("Low evaluation",$O154))&gt;0,"Action needed",IF(ISNUMBER(SEARCH("expiring",$O154)),"Expiring soon","OK")))</f>
        <v/>
      </c>
    </row>
    <row r="155">
      <c r="A155" s="13" t="n"/>
      <c r="B155" s="13" t="n"/>
      <c r="C155" s="13" t="n"/>
      <c r="D155" s="14" t="n"/>
      <c r="E155" s="14" t="n"/>
      <c r="F155" s="14" t="n"/>
      <c r="G155" s="15" t="n"/>
      <c r="H155" s="15" t="n"/>
      <c r="I155" s="15" t="n"/>
      <c r="J155" s="15" t="n"/>
      <c r="K155" s="15" t="n"/>
      <c r="L155" s="15" t="n"/>
      <c r="M155" s="14" t="n"/>
      <c r="N155" s="13" t="n"/>
      <c r="O155" s="16">
        <f>IF($A155="","",TRIM(IF(OR($E155="Not approved",$E155="Pending"),"Not prequalified. ","")&amp;IF($I155="","No clearance on file. ",IF($I155&lt;TODAY(),"Clearance expired. ",IF($I155-TODAY()&lt;=$C$4,"Clearance expiring. ","")))&amp;IF($J155="","No insurance date. ",IF($J155&lt;TODAY(),"Insurance expired. ",IF($J155-TODAY()&lt;=$C$4,"Insurance expiring. ","")))&amp;IF(AND($F155="Yes",$G155&lt;&gt;""),IF($G155&lt;TODAY(),"COR/SECOR expired. ",IF($G155-TODAY()&lt;=$C$4,"COR/SECOR expiring. ","")),"")&amp;IF($K155="","No orientation. ","")&amp;IF(AND($M155&lt;&gt;"",$M155&lt;=2),"Low evaluation. ","")))</f>
        <v/>
      </c>
      <c r="P155" s="17">
        <f>IF($A155="","",IF(ISNUMBER(SEARCH("expired",$O155))+ISNUMBER(SEARCH("No ",$O155))+ISNUMBER(SEARCH("Not prequalified",$O155))+ISNUMBER(SEARCH("Low evaluation",$O155))&gt;0,"Action needed",IF(ISNUMBER(SEARCH("expiring",$O155)),"Expiring soon","OK")))</f>
        <v/>
      </c>
    </row>
    <row r="156">
      <c r="A156" s="13" t="n"/>
      <c r="B156" s="13" t="n"/>
      <c r="C156" s="13" t="n"/>
      <c r="D156" s="14" t="n"/>
      <c r="E156" s="14" t="n"/>
      <c r="F156" s="14" t="n"/>
      <c r="G156" s="15" t="n"/>
      <c r="H156" s="15" t="n"/>
      <c r="I156" s="15" t="n"/>
      <c r="J156" s="15" t="n"/>
      <c r="K156" s="15" t="n"/>
      <c r="L156" s="15" t="n"/>
      <c r="M156" s="14" t="n"/>
      <c r="N156" s="13" t="n"/>
      <c r="O156" s="16">
        <f>IF($A156="","",TRIM(IF(OR($E156="Not approved",$E156="Pending"),"Not prequalified. ","")&amp;IF($I156="","No clearance on file. ",IF($I156&lt;TODAY(),"Clearance expired. ",IF($I156-TODAY()&lt;=$C$4,"Clearance expiring. ","")))&amp;IF($J156="","No insurance date. ",IF($J156&lt;TODAY(),"Insurance expired. ",IF($J156-TODAY()&lt;=$C$4,"Insurance expiring. ","")))&amp;IF(AND($F156="Yes",$G156&lt;&gt;""),IF($G156&lt;TODAY(),"COR/SECOR expired. ",IF($G156-TODAY()&lt;=$C$4,"COR/SECOR expiring. ","")),"")&amp;IF($K156="","No orientation. ","")&amp;IF(AND($M156&lt;&gt;"",$M156&lt;=2),"Low evaluation. ","")))</f>
        <v/>
      </c>
      <c r="P156" s="17">
        <f>IF($A156="","",IF(ISNUMBER(SEARCH("expired",$O156))+ISNUMBER(SEARCH("No ",$O156))+ISNUMBER(SEARCH("Not prequalified",$O156))+ISNUMBER(SEARCH("Low evaluation",$O156))&gt;0,"Action needed",IF(ISNUMBER(SEARCH("expiring",$O156)),"Expiring soon","OK")))</f>
        <v/>
      </c>
    </row>
    <row r="157">
      <c r="A157" s="13" t="n"/>
      <c r="B157" s="13" t="n"/>
      <c r="C157" s="13" t="n"/>
      <c r="D157" s="14" t="n"/>
      <c r="E157" s="14" t="n"/>
      <c r="F157" s="14" t="n"/>
      <c r="G157" s="15" t="n"/>
      <c r="H157" s="15" t="n"/>
      <c r="I157" s="15" t="n"/>
      <c r="J157" s="15" t="n"/>
      <c r="K157" s="15" t="n"/>
      <c r="L157" s="15" t="n"/>
      <c r="M157" s="14" t="n"/>
      <c r="N157" s="13" t="n"/>
      <c r="O157" s="16">
        <f>IF($A157="","",TRIM(IF(OR($E157="Not approved",$E157="Pending"),"Not prequalified. ","")&amp;IF($I157="","No clearance on file. ",IF($I157&lt;TODAY(),"Clearance expired. ",IF($I157-TODAY()&lt;=$C$4,"Clearance expiring. ","")))&amp;IF($J157="","No insurance date. ",IF($J157&lt;TODAY(),"Insurance expired. ",IF($J157-TODAY()&lt;=$C$4,"Insurance expiring. ","")))&amp;IF(AND($F157="Yes",$G157&lt;&gt;""),IF($G157&lt;TODAY(),"COR/SECOR expired. ",IF($G157-TODAY()&lt;=$C$4,"COR/SECOR expiring. ","")),"")&amp;IF($K157="","No orientation. ","")&amp;IF(AND($M157&lt;&gt;"",$M157&lt;=2),"Low evaluation. ","")))</f>
        <v/>
      </c>
      <c r="P157" s="17">
        <f>IF($A157="","",IF(ISNUMBER(SEARCH("expired",$O157))+ISNUMBER(SEARCH("No ",$O157))+ISNUMBER(SEARCH("Not prequalified",$O157))+ISNUMBER(SEARCH("Low evaluation",$O157))&gt;0,"Action needed",IF(ISNUMBER(SEARCH("expiring",$O157)),"Expiring soon","OK")))</f>
        <v/>
      </c>
    </row>
    <row r="158">
      <c r="A158" s="13" t="n"/>
      <c r="B158" s="13" t="n"/>
      <c r="C158" s="13" t="n"/>
      <c r="D158" s="14" t="n"/>
      <c r="E158" s="14" t="n"/>
      <c r="F158" s="14" t="n"/>
      <c r="G158" s="15" t="n"/>
      <c r="H158" s="15" t="n"/>
      <c r="I158" s="15" t="n"/>
      <c r="J158" s="15" t="n"/>
      <c r="K158" s="15" t="n"/>
      <c r="L158" s="15" t="n"/>
      <c r="M158" s="14" t="n"/>
      <c r="N158" s="13" t="n"/>
      <c r="O158" s="16">
        <f>IF($A158="","",TRIM(IF(OR($E158="Not approved",$E158="Pending"),"Not prequalified. ","")&amp;IF($I158="","No clearance on file. ",IF($I158&lt;TODAY(),"Clearance expired. ",IF($I158-TODAY()&lt;=$C$4,"Clearance expiring. ","")))&amp;IF($J158="","No insurance date. ",IF($J158&lt;TODAY(),"Insurance expired. ",IF($J158-TODAY()&lt;=$C$4,"Insurance expiring. ","")))&amp;IF(AND($F158="Yes",$G158&lt;&gt;""),IF($G158&lt;TODAY(),"COR/SECOR expired. ",IF($G158-TODAY()&lt;=$C$4,"COR/SECOR expiring. ","")),"")&amp;IF($K158="","No orientation. ","")&amp;IF(AND($M158&lt;&gt;"",$M158&lt;=2),"Low evaluation. ","")))</f>
        <v/>
      </c>
      <c r="P158" s="17">
        <f>IF($A158="","",IF(ISNUMBER(SEARCH("expired",$O158))+ISNUMBER(SEARCH("No ",$O158))+ISNUMBER(SEARCH("Not prequalified",$O158))+ISNUMBER(SEARCH("Low evaluation",$O158))&gt;0,"Action needed",IF(ISNUMBER(SEARCH("expiring",$O158)),"Expiring soon","OK")))</f>
        <v/>
      </c>
    </row>
    <row r="159">
      <c r="A159" s="13" t="n"/>
      <c r="B159" s="13" t="n"/>
      <c r="C159" s="13" t="n"/>
      <c r="D159" s="14" t="n"/>
      <c r="E159" s="14" t="n"/>
      <c r="F159" s="14" t="n"/>
      <c r="G159" s="15" t="n"/>
      <c r="H159" s="15" t="n"/>
      <c r="I159" s="15" t="n"/>
      <c r="J159" s="15" t="n"/>
      <c r="K159" s="15" t="n"/>
      <c r="L159" s="15" t="n"/>
      <c r="M159" s="14" t="n"/>
      <c r="N159" s="13" t="n"/>
      <c r="O159" s="16">
        <f>IF($A159="","",TRIM(IF(OR($E159="Not approved",$E159="Pending"),"Not prequalified. ","")&amp;IF($I159="","No clearance on file. ",IF($I159&lt;TODAY(),"Clearance expired. ",IF($I159-TODAY()&lt;=$C$4,"Clearance expiring. ","")))&amp;IF($J159="","No insurance date. ",IF($J159&lt;TODAY(),"Insurance expired. ",IF($J159-TODAY()&lt;=$C$4,"Insurance expiring. ","")))&amp;IF(AND($F159="Yes",$G159&lt;&gt;""),IF($G159&lt;TODAY(),"COR/SECOR expired. ",IF($G159-TODAY()&lt;=$C$4,"COR/SECOR expiring. ","")),"")&amp;IF($K159="","No orientation. ","")&amp;IF(AND($M159&lt;&gt;"",$M159&lt;=2),"Low evaluation. ","")))</f>
        <v/>
      </c>
      <c r="P159" s="17">
        <f>IF($A159="","",IF(ISNUMBER(SEARCH("expired",$O159))+ISNUMBER(SEARCH("No ",$O159))+ISNUMBER(SEARCH("Not prequalified",$O159))+ISNUMBER(SEARCH("Low evaluation",$O159))&gt;0,"Action needed",IF(ISNUMBER(SEARCH("expiring",$O159)),"Expiring soon","OK")))</f>
        <v/>
      </c>
    </row>
    <row r="160">
      <c r="A160" s="13" t="n"/>
      <c r="B160" s="13" t="n"/>
      <c r="C160" s="13" t="n"/>
      <c r="D160" s="14" t="n"/>
      <c r="E160" s="14" t="n"/>
      <c r="F160" s="14" t="n"/>
      <c r="G160" s="15" t="n"/>
      <c r="H160" s="15" t="n"/>
      <c r="I160" s="15" t="n"/>
      <c r="J160" s="15" t="n"/>
      <c r="K160" s="15" t="n"/>
      <c r="L160" s="15" t="n"/>
      <c r="M160" s="14" t="n"/>
      <c r="N160" s="13" t="n"/>
      <c r="O160" s="16">
        <f>IF($A160="","",TRIM(IF(OR($E160="Not approved",$E160="Pending"),"Not prequalified. ","")&amp;IF($I160="","No clearance on file. ",IF($I160&lt;TODAY(),"Clearance expired. ",IF($I160-TODAY()&lt;=$C$4,"Clearance expiring. ","")))&amp;IF($J160="","No insurance date. ",IF($J160&lt;TODAY(),"Insurance expired. ",IF($J160-TODAY()&lt;=$C$4,"Insurance expiring. ","")))&amp;IF(AND($F160="Yes",$G160&lt;&gt;""),IF($G160&lt;TODAY(),"COR/SECOR expired. ",IF($G160-TODAY()&lt;=$C$4,"COR/SECOR expiring. ","")),"")&amp;IF($K160="","No orientation. ","")&amp;IF(AND($M160&lt;&gt;"",$M160&lt;=2),"Low evaluation. ","")))</f>
        <v/>
      </c>
      <c r="P160" s="17">
        <f>IF($A160="","",IF(ISNUMBER(SEARCH("expired",$O160))+ISNUMBER(SEARCH("No ",$O160))+ISNUMBER(SEARCH("Not prequalified",$O160))+ISNUMBER(SEARCH("Low evaluation",$O160))&gt;0,"Action needed",IF(ISNUMBER(SEARCH("expiring",$O160)),"Expiring soon","OK")))</f>
        <v/>
      </c>
    </row>
    <row r="161">
      <c r="A161" s="13" t="n"/>
      <c r="B161" s="13" t="n"/>
      <c r="C161" s="13" t="n"/>
      <c r="D161" s="14" t="n"/>
      <c r="E161" s="14" t="n"/>
      <c r="F161" s="14" t="n"/>
      <c r="G161" s="15" t="n"/>
      <c r="H161" s="15" t="n"/>
      <c r="I161" s="15" t="n"/>
      <c r="J161" s="15" t="n"/>
      <c r="K161" s="15" t="n"/>
      <c r="L161" s="15" t="n"/>
      <c r="M161" s="14" t="n"/>
      <c r="N161" s="13" t="n"/>
      <c r="O161" s="16">
        <f>IF($A161="","",TRIM(IF(OR($E161="Not approved",$E161="Pending"),"Not prequalified. ","")&amp;IF($I161="","No clearance on file. ",IF($I161&lt;TODAY(),"Clearance expired. ",IF($I161-TODAY()&lt;=$C$4,"Clearance expiring. ","")))&amp;IF($J161="","No insurance date. ",IF($J161&lt;TODAY(),"Insurance expired. ",IF($J161-TODAY()&lt;=$C$4,"Insurance expiring. ","")))&amp;IF(AND($F161="Yes",$G161&lt;&gt;""),IF($G161&lt;TODAY(),"COR/SECOR expired. ",IF($G161-TODAY()&lt;=$C$4,"COR/SECOR expiring. ","")),"")&amp;IF($K161="","No orientation. ","")&amp;IF(AND($M161&lt;&gt;"",$M161&lt;=2),"Low evaluation. ","")))</f>
        <v/>
      </c>
      <c r="P161" s="17">
        <f>IF($A161="","",IF(ISNUMBER(SEARCH("expired",$O161))+ISNUMBER(SEARCH("No ",$O161))+ISNUMBER(SEARCH("Not prequalified",$O161))+ISNUMBER(SEARCH("Low evaluation",$O161))&gt;0,"Action needed",IF(ISNUMBER(SEARCH("expiring",$O161)),"Expiring soon","OK")))</f>
        <v/>
      </c>
    </row>
    <row r="162">
      <c r="A162" s="13" t="n"/>
      <c r="B162" s="13" t="n"/>
      <c r="C162" s="13" t="n"/>
      <c r="D162" s="14" t="n"/>
      <c r="E162" s="14" t="n"/>
      <c r="F162" s="14" t="n"/>
      <c r="G162" s="15" t="n"/>
      <c r="H162" s="15" t="n"/>
      <c r="I162" s="15" t="n"/>
      <c r="J162" s="15" t="n"/>
      <c r="K162" s="15" t="n"/>
      <c r="L162" s="15" t="n"/>
      <c r="M162" s="14" t="n"/>
      <c r="N162" s="13" t="n"/>
      <c r="O162" s="16">
        <f>IF($A162="","",TRIM(IF(OR($E162="Not approved",$E162="Pending"),"Not prequalified. ","")&amp;IF($I162="","No clearance on file. ",IF($I162&lt;TODAY(),"Clearance expired. ",IF($I162-TODAY()&lt;=$C$4,"Clearance expiring. ","")))&amp;IF($J162="","No insurance date. ",IF($J162&lt;TODAY(),"Insurance expired. ",IF($J162-TODAY()&lt;=$C$4,"Insurance expiring. ","")))&amp;IF(AND($F162="Yes",$G162&lt;&gt;""),IF($G162&lt;TODAY(),"COR/SECOR expired. ",IF($G162-TODAY()&lt;=$C$4,"COR/SECOR expiring. ","")),"")&amp;IF($K162="","No orientation. ","")&amp;IF(AND($M162&lt;&gt;"",$M162&lt;=2),"Low evaluation. ","")))</f>
        <v/>
      </c>
      <c r="P162" s="17">
        <f>IF($A162="","",IF(ISNUMBER(SEARCH("expired",$O162))+ISNUMBER(SEARCH("No ",$O162))+ISNUMBER(SEARCH("Not prequalified",$O162))+ISNUMBER(SEARCH("Low evaluation",$O162))&gt;0,"Action needed",IF(ISNUMBER(SEARCH("expiring",$O162)),"Expiring soon","OK")))</f>
        <v/>
      </c>
    </row>
    <row r="163">
      <c r="A163" s="13" t="n"/>
      <c r="B163" s="13" t="n"/>
      <c r="C163" s="13" t="n"/>
      <c r="D163" s="14" t="n"/>
      <c r="E163" s="14" t="n"/>
      <c r="F163" s="14" t="n"/>
      <c r="G163" s="15" t="n"/>
      <c r="H163" s="15" t="n"/>
      <c r="I163" s="15" t="n"/>
      <c r="J163" s="15" t="n"/>
      <c r="K163" s="15" t="n"/>
      <c r="L163" s="15" t="n"/>
      <c r="M163" s="14" t="n"/>
      <c r="N163" s="13" t="n"/>
      <c r="O163" s="16">
        <f>IF($A163="","",TRIM(IF(OR($E163="Not approved",$E163="Pending"),"Not prequalified. ","")&amp;IF($I163="","No clearance on file. ",IF($I163&lt;TODAY(),"Clearance expired. ",IF($I163-TODAY()&lt;=$C$4,"Clearance expiring. ","")))&amp;IF($J163="","No insurance date. ",IF($J163&lt;TODAY(),"Insurance expired. ",IF($J163-TODAY()&lt;=$C$4,"Insurance expiring. ","")))&amp;IF(AND($F163="Yes",$G163&lt;&gt;""),IF($G163&lt;TODAY(),"COR/SECOR expired. ",IF($G163-TODAY()&lt;=$C$4,"COR/SECOR expiring. ","")),"")&amp;IF($K163="","No orientation. ","")&amp;IF(AND($M163&lt;&gt;"",$M163&lt;=2),"Low evaluation. ","")))</f>
        <v/>
      </c>
      <c r="P163" s="17">
        <f>IF($A163="","",IF(ISNUMBER(SEARCH("expired",$O163))+ISNUMBER(SEARCH("No ",$O163))+ISNUMBER(SEARCH("Not prequalified",$O163))+ISNUMBER(SEARCH("Low evaluation",$O163))&gt;0,"Action needed",IF(ISNUMBER(SEARCH("expiring",$O163)),"Expiring soon","OK")))</f>
        <v/>
      </c>
    </row>
    <row r="164">
      <c r="A164" s="13" t="n"/>
      <c r="B164" s="13" t="n"/>
      <c r="C164" s="13" t="n"/>
      <c r="D164" s="14" t="n"/>
      <c r="E164" s="14" t="n"/>
      <c r="F164" s="14" t="n"/>
      <c r="G164" s="15" t="n"/>
      <c r="H164" s="15" t="n"/>
      <c r="I164" s="15" t="n"/>
      <c r="J164" s="15" t="n"/>
      <c r="K164" s="15" t="n"/>
      <c r="L164" s="15" t="n"/>
      <c r="M164" s="14" t="n"/>
      <c r="N164" s="13" t="n"/>
      <c r="O164" s="16">
        <f>IF($A164="","",TRIM(IF(OR($E164="Not approved",$E164="Pending"),"Not prequalified. ","")&amp;IF($I164="","No clearance on file. ",IF($I164&lt;TODAY(),"Clearance expired. ",IF($I164-TODAY()&lt;=$C$4,"Clearance expiring. ","")))&amp;IF($J164="","No insurance date. ",IF($J164&lt;TODAY(),"Insurance expired. ",IF($J164-TODAY()&lt;=$C$4,"Insurance expiring. ","")))&amp;IF(AND($F164="Yes",$G164&lt;&gt;""),IF($G164&lt;TODAY(),"COR/SECOR expired. ",IF($G164-TODAY()&lt;=$C$4,"COR/SECOR expiring. ","")),"")&amp;IF($K164="","No orientation. ","")&amp;IF(AND($M164&lt;&gt;"",$M164&lt;=2),"Low evaluation. ","")))</f>
        <v/>
      </c>
      <c r="P164" s="17">
        <f>IF($A164="","",IF(ISNUMBER(SEARCH("expired",$O164))+ISNUMBER(SEARCH("No ",$O164))+ISNUMBER(SEARCH("Not prequalified",$O164))+ISNUMBER(SEARCH("Low evaluation",$O164))&gt;0,"Action needed",IF(ISNUMBER(SEARCH("expiring",$O164)),"Expiring soon","OK")))</f>
        <v/>
      </c>
    </row>
    <row r="165">
      <c r="A165" s="13" t="n"/>
      <c r="B165" s="13" t="n"/>
      <c r="C165" s="13" t="n"/>
      <c r="D165" s="14" t="n"/>
      <c r="E165" s="14" t="n"/>
      <c r="F165" s="14" t="n"/>
      <c r="G165" s="15" t="n"/>
      <c r="H165" s="15" t="n"/>
      <c r="I165" s="15" t="n"/>
      <c r="J165" s="15" t="n"/>
      <c r="K165" s="15" t="n"/>
      <c r="L165" s="15" t="n"/>
      <c r="M165" s="14" t="n"/>
      <c r="N165" s="13" t="n"/>
      <c r="O165" s="16">
        <f>IF($A165="","",TRIM(IF(OR($E165="Not approved",$E165="Pending"),"Not prequalified. ","")&amp;IF($I165="","No clearance on file. ",IF($I165&lt;TODAY(),"Clearance expired. ",IF($I165-TODAY()&lt;=$C$4,"Clearance expiring. ","")))&amp;IF($J165="","No insurance date. ",IF($J165&lt;TODAY(),"Insurance expired. ",IF($J165-TODAY()&lt;=$C$4,"Insurance expiring. ","")))&amp;IF(AND($F165="Yes",$G165&lt;&gt;""),IF($G165&lt;TODAY(),"COR/SECOR expired. ",IF($G165-TODAY()&lt;=$C$4,"COR/SECOR expiring. ","")),"")&amp;IF($K165="","No orientation. ","")&amp;IF(AND($M165&lt;&gt;"",$M165&lt;=2),"Low evaluation. ","")))</f>
        <v/>
      </c>
      <c r="P165" s="17">
        <f>IF($A165="","",IF(ISNUMBER(SEARCH("expired",$O165))+ISNUMBER(SEARCH("No ",$O165))+ISNUMBER(SEARCH("Not prequalified",$O165))+ISNUMBER(SEARCH("Low evaluation",$O165))&gt;0,"Action needed",IF(ISNUMBER(SEARCH("expiring",$O165)),"Expiring soon","OK")))</f>
        <v/>
      </c>
    </row>
    <row r="166">
      <c r="A166" s="13" t="n"/>
      <c r="B166" s="13" t="n"/>
      <c r="C166" s="13" t="n"/>
      <c r="D166" s="14" t="n"/>
      <c r="E166" s="14" t="n"/>
      <c r="F166" s="14" t="n"/>
      <c r="G166" s="15" t="n"/>
      <c r="H166" s="15" t="n"/>
      <c r="I166" s="15" t="n"/>
      <c r="J166" s="15" t="n"/>
      <c r="K166" s="15" t="n"/>
      <c r="L166" s="15" t="n"/>
      <c r="M166" s="14" t="n"/>
      <c r="N166" s="13" t="n"/>
      <c r="O166" s="16">
        <f>IF($A166="","",TRIM(IF(OR($E166="Not approved",$E166="Pending"),"Not prequalified. ","")&amp;IF($I166="","No clearance on file. ",IF($I166&lt;TODAY(),"Clearance expired. ",IF($I166-TODAY()&lt;=$C$4,"Clearance expiring. ","")))&amp;IF($J166="","No insurance date. ",IF($J166&lt;TODAY(),"Insurance expired. ",IF($J166-TODAY()&lt;=$C$4,"Insurance expiring. ","")))&amp;IF(AND($F166="Yes",$G166&lt;&gt;""),IF($G166&lt;TODAY(),"COR/SECOR expired. ",IF($G166-TODAY()&lt;=$C$4,"COR/SECOR expiring. ","")),"")&amp;IF($K166="","No orientation. ","")&amp;IF(AND($M166&lt;&gt;"",$M166&lt;=2),"Low evaluation. ","")))</f>
        <v/>
      </c>
      <c r="P166" s="17">
        <f>IF($A166="","",IF(ISNUMBER(SEARCH("expired",$O166))+ISNUMBER(SEARCH("No ",$O166))+ISNUMBER(SEARCH("Not prequalified",$O166))+ISNUMBER(SEARCH("Low evaluation",$O166))&gt;0,"Action needed",IF(ISNUMBER(SEARCH("expiring",$O166)),"Expiring soon","OK")))</f>
        <v/>
      </c>
    </row>
    <row r="167">
      <c r="A167" s="13" t="n"/>
      <c r="B167" s="13" t="n"/>
      <c r="C167" s="13" t="n"/>
      <c r="D167" s="14" t="n"/>
      <c r="E167" s="14" t="n"/>
      <c r="F167" s="14" t="n"/>
      <c r="G167" s="15" t="n"/>
      <c r="H167" s="15" t="n"/>
      <c r="I167" s="15" t="n"/>
      <c r="J167" s="15" t="n"/>
      <c r="K167" s="15" t="n"/>
      <c r="L167" s="15" t="n"/>
      <c r="M167" s="14" t="n"/>
      <c r="N167" s="13" t="n"/>
      <c r="O167" s="16">
        <f>IF($A167="","",TRIM(IF(OR($E167="Not approved",$E167="Pending"),"Not prequalified. ","")&amp;IF($I167="","No clearance on file. ",IF($I167&lt;TODAY(),"Clearance expired. ",IF($I167-TODAY()&lt;=$C$4,"Clearance expiring. ","")))&amp;IF($J167="","No insurance date. ",IF($J167&lt;TODAY(),"Insurance expired. ",IF($J167-TODAY()&lt;=$C$4,"Insurance expiring. ","")))&amp;IF(AND($F167="Yes",$G167&lt;&gt;""),IF($G167&lt;TODAY(),"COR/SECOR expired. ",IF($G167-TODAY()&lt;=$C$4,"COR/SECOR expiring. ","")),"")&amp;IF($K167="","No orientation. ","")&amp;IF(AND($M167&lt;&gt;"",$M167&lt;=2),"Low evaluation. ","")))</f>
        <v/>
      </c>
      <c r="P167" s="17">
        <f>IF($A167="","",IF(ISNUMBER(SEARCH("expired",$O167))+ISNUMBER(SEARCH("No ",$O167))+ISNUMBER(SEARCH("Not prequalified",$O167))+ISNUMBER(SEARCH("Low evaluation",$O167))&gt;0,"Action needed",IF(ISNUMBER(SEARCH("expiring",$O167)),"Expiring soon","OK")))</f>
        <v/>
      </c>
    </row>
    <row r="168">
      <c r="A168" s="13" t="n"/>
      <c r="B168" s="13" t="n"/>
      <c r="C168" s="13" t="n"/>
      <c r="D168" s="14" t="n"/>
      <c r="E168" s="14" t="n"/>
      <c r="F168" s="14" t="n"/>
      <c r="G168" s="15" t="n"/>
      <c r="H168" s="15" t="n"/>
      <c r="I168" s="15" t="n"/>
      <c r="J168" s="15" t="n"/>
      <c r="K168" s="15" t="n"/>
      <c r="L168" s="15" t="n"/>
      <c r="M168" s="14" t="n"/>
      <c r="N168" s="13" t="n"/>
      <c r="O168" s="16">
        <f>IF($A168="","",TRIM(IF(OR($E168="Not approved",$E168="Pending"),"Not prequalified. ","")&amp;IF($I168="","No clearance on file. ",IF($I168&lt;TODAY(),"Clearance expired. ",IF($I168-TODAY()&lt;=$C$4,"Clearance expiring. ","")))&amp;IF($J168="","No insurance date. ",IF($J168&lt;TODAY(),"Insurance expired. ",IF($J168-TODAY()&lt;=$C$4,"Insurance expiring. ","")))&amp;IF(AND($F168="Yes",$G168&lt;&gt;""),IF($G168&lt;TODAY(),"COR/SECOR expired. ",IF($G168-TODAY()&lt;=$C$4,"COR/SECOR expiring. ","")),"")&amp;IF($K168="","No orientation. ","")&amp;IF(AND($M168&lt;&gt;"",$M168&lt;=2),"Low evaluation. ","")))</f>
        <v/>
      </c>
      <c r="P168" s="17">
        <f>IF($A168="","",IF(ISNUMBER(SEARCH("expired",$O168))+ISNUMBER(SEARCH("No ",$O168))+ISNUMBER(SEARCH("Not prequalified",$O168))+ISNUMBER(SEARCH("Low evaluation",$O168))&gt;0,"Action needed",IF(ISNUMBER(SEARCH("expiring",$O168)),"Expiring soon","OK")))</f>
        <v/>
      </c>
    </row>
    <row r="169">
      <c r="A169" s="13" t="n"/>
      <c r="B169" s="13" t="n"/>
      <c r="C169" s="13" t="n"/>
      <c r="D169" s="14" t="n"/>
      <c r="E169" s="14" t="n"/>
      <c r="F169" s="14" t="n"/>
      <c r="G169" s="15" t="n"/>
      <c r="H169" s="15" t="n"/>
      <c r="I169" s="15" t="n"/>
      <c r="J169" s="15" t="n"/>
      <c r="K169" s="15" t="n"/>
      <c r="L169" s="15" t="n"/>
      <c r="M169" s="14" t="n"/>
      <c r="N169" s="13" t="n"/>
      <c r="O169" s="16">
        <f>IF($A169="","",TRIM(IF(OR($E169="Not approved",$E169="Pending"),"Not prequalified. ","")&amp;IF($I169="","No clearance on file. ",IF($I169&lt;TODAY(),"Clearance expired. ",IF($I169-TODAY()&lt;=$C$4,"Clearance expiring. ","")))&amp;IF($J169="","No insurance date. ",IF($J169&lt;TODAY(),"Insurance expired. ",IF($J169-TODAY()&lt;=$C$4,"Insurance expiring. ","")))&amp;IF(AND($F169="Yes",$G169&lt;&gt;""),IF($G169&lt;TODAY(),"COR/SECOR expired. ",IF($G169-TODAY()&lt;=$C$4,"COR/SECOR expiring. ","")),"")&amp;IF($K169="","No orientation. ","")&amp;IF(AND($M169&lt;&gt;"",$M169&lt;=2),"Low evaluation. ","")))</f>
        <v/>
      </c>
      <c r="P169" s="17">
        <f>IF($A169="","",IF(ISNUMBER(SEARCH("expired",$O169))+ISNUMBER(SEARCH("No ",$O169))+ISNUMBER(SEARCH("Not prequalified",$O169))+ISNUMBER(SEARCH("Low evaluation",$O169))&gt;0,"Action needed",IF(ISNUMBER(SEARCH("expiring",$O169)),"Expiring soon","OK")))</f>
        <v/>
      </c>
    </row>
    <row r="170">
      <c r="A170" s="13" t="n"/>
      <c r="B170" s="13" t="n"/>
      <c r="C170" s="13" t="n"/>
      <c r="D170" s="14" t="n"/>
      <c r="E170" s="14" t="n"/>
      <c r="F170" s="14" t="n"/>
      <c r="G170" s="15" t="n"/>
      <c r="H170" s="15" t="n"/>
      <c r="I170" s="15" t="n"/>
      <c r="J170" s="15" t="n"/>
      <c r="K170" s="15" t="n"/>
      <c r="L170" s="15" t="n"/>
      <c r="M170" s="14" t="n"/>
      <c r="N170" s="13" t="n"/>
      <c r="O170" s="16">
        <f>IF($A170="","",TRIM(IF(OR($E170="Not approved",$E170="Pending"),"Not prequalified. ","")&amp;IF($I170="","No clearance on file. ",IF($I170&lt;TODAY(),"Clearance expired. ",IF($I170-TODAY()&lt;=$C$4,"Clearance expiring. ","")))&amp;IF($J170="","No insurance date. ",IF($J170&lt;TODAY(),"Insurance expired. ",IF($J170-TODAY()&lt;=$C$4,"Insurance expiring. ","")))&amp;IF(AND($F170="Yes",$G170&lt;&gt;""),IF($G170&lt;TODAY(),"COR/SECOR expired. ",IF($G170-TODAY()&lt;=$C$4,"COR/SECOR expiring. ","")),"")&amp;IF($K170="","No orientation. ","")&amp;IF(AND($M170&lt;&gt;"",$M170&lt;=2),"Low evaluation. ","")))</f>
        <v/>
      </c>
      <c r="P170" s="17">
        <f>IF($A170="","",IF(ISNUMBER(SEARCH("expired",$O170))+ISNUMBER(SEARCH("No ",$O170))+ISNUMBER(SEARCH("Not prequalified",$O170))+ISNUMBER(SEARCH("Low evaluation",$O170))&gt;0,"Action needed",IF(ISNUMBER(SEARCH("expiring",$O170)),"Expiring soon","OK")))</f>
        <v/>
      </c>
    </row>
    <row r="171">
      <c r="A171" s="13" t="n"/>
      <c r="B171" s="13" t="n"/>
      <c r="C171" s="13" t="n"/>
      <c r="D171" s="14" t="n"/>
      <c r="E171" s="14" t="n"/>
      <c r="F171" s="14" t="n"/>
      <c r="G171" s="15" t="n"/>
      <c r="H171" s="15" t="n"/>
      <c r="I171" s="15" t="n"/>
      <c r="J171" s="15" t="n"/>
      <c r="K171" s="15" t="n"/>
      <c r="L171" s="15" t="n"/>
      <c r="M171" s="14" t="n"/>
      <c r="N171" s="13" t="n"/>
      <c r="O171" s="16">
        <f>IF($A171="","",TRIM(IF(OR($E171="Not approved",$E171="Pending"),"Not prequalified. ","")&amp;IF($I171="","No clearance on file. ",IF($I171&lt;TODAY(),"Clearance expired. ",IF($I171-TODAY()&lt;=$C$4,"Clearance expiring. ","")))&amp;IF($J171="","No insurance date. ",IF($J171&lt;TODAY(),"Insurance expired. ",IF($J171-TODAY()&lt;=$C$4,"Insurance expiring. ","")))&amp;IF(AND($F171="Yes",$G171&lt;&gt;""),IF($G171&lt;TODAY(),"COR/SECOR expired. ",IF($G171-TODAY()&lt;=$C$4,"COR/SECOR expiring. ","")),"")&amp;IF($K171="","No orientation. ","")&amp;IF(AND($M171&lt;&gt;"",$M171&lt;=2),"Low evaluation. ","")))</f>
        <v/>
      </c>
      <c r="P171" s="17">
        <f>IF($A171="","",IF(ISNUMBER(SEARCH("expired",$O171))+ISNUMBER(SEARCH("No ",$O171))+ISNUMBER(SEARCH("Not prequalified",$O171))+ISNUMBER(SEARCH("Low evaluation",$O171))&gt;0,"Action needed",IF(ISNUMBER(SEARCH("expiring",$O171)),"Expiring soon","OK")))</f>
        <v/>
      </c>
    </row>
    <row r="172">
      <c r="A172" s="13" t="n"/>
      <c r="B172" s="13" t="n"/>
      <c r="C172" s="13" t="n"/>
      <c r="D172" s="14" t="n"/>
      <c r="E172" s="14" t="n"/>
      <c r="F172" s="14" t="n"/>
      <c r="G172" s="15" t="n"/>
      <c r="H172" s="15" t="n"/>
      <c r="I172" s="15" t="n"/>
      <c r="J172" s="15" t="n"/>
      <c r="K172" s="15" t="n"/>
      <c r="L172" s="15" t="n"/>
      <c r="M172" s="14" t="n"/>
      <c r="N172" s="13" t="n"/>
      <c r="O172" s="16">
        <f>IF($A172="","",TRIM(IF(OR($E172="Not approved",$E172="Pending"),"Not prequalified. ","")&amp;IF($I172="","No clearance on file. ",IF($I172&lt;TODAY(),"Clearance expired. ",IF($I172-TODAY()&lt;=$C$4,"Clearance expiring. ","")))&amp;IF($J172="","No insurance date. ",IF($J172&lt;TODAY(),"Insurance expired. ",IF($J172-TODAY()&lt;=$C$4,"Insurance expiring. ","")))&amp;IF(AND($F172="Yes",$G172&lt;&gt;""),IF($G172&lt;TODAY(),"COR/SECOR expired. ",IF($G172-TODAY()&lt;=$C$4,"COR/SECOR expiring. ","")),"")&amp;IF($K172="","No orientation. ","")&amp;IF(AND($M172&lt;&gt;"",$M172&lt;=2),"Low evaluation. ","")))</f>
        <v/>
      </c>
      <c r="P172" s="17">
        <f>IF($A172="","",IF(ISNUMBER(SEARCH("expired",$O172))+ISNUMBER(SEARCH("No ",$O172))+ISNUMBER(SEARCH("Not prequalified",$O172))+ISNUMBER(SEARCH("Low evaluation",$O172))&gt;0,"Action needed",IF(ISNUMBER(SEARCH("expiring",$O172)),"Expiring soon","OK")))</f>
        <v/>
      </c>
    </row>
    <row r="173">
      <c r="A173" s="13" t="n"/>
      <c r="B173" s="13" t="n"/>
      <c r="C173" s="13" t="n"/>
      <c r="D173" s="14" t="n"/>
      <c r="E173" s="14" t="n"/>
      <c r="F173" s="14" t="n"/>
      <c r="G173" s="15" t="n"/>
      <c r="H173" s="15" t="n"/>
      <c r="I173" s="15" t="n"/>
      <c r="J173" s="15" t="n"/>
      <c r="K173" s="15" t="n"/>
      <c r="L173" s="15" t="n"/>
      <c r="M173" s="14" t="n"/>
      <c r="N173" s="13" t="n"/>
      <c r="O173" s="16">
        <f>IF($A173="","",TRIM(IF(OR($E173="Not approved",$E173="Pending"),"Not prequalified. ","")&amp;IF($I173="","No clearance on file. ",IF($I173&lt;TODAY(),"Clearance expired. ",IF($I173-TODAY()&lt;=$C$4,"Clearance expiring. ","")))&amp;IF($J173="","No insurance date. ",IF($J173&lt;TODAY(),"Insurance expired. ",IF($J173-TODAY()&lt;=$C$4,"Insurance expiring. ","")))&amp;IF(AND($F173="Yes",$G173&lt;&gt;""),IF($G173&lt;TODAY(),"COR/SECOR expired. ",IF($G173-TODAY()&lt;=$C$4,"COR/SECOR expiring. ","")),"")&amp;IF($K173="","No orientation. ","")&amp;IF(AND($M173&lt;&gt;"",$M173&lt;=2),"Low evaluation. ","")))</f>
        <v/>
      </c>
      <c r="P173" s="17">
        <f>IF($A173="","",IF(ISNUMBER(SEARCH("expired",$O173))+ISNUMBER(SEARCH("No ",$O173))+ISNUMBER(SEARCH("Not prequalified",$O173))+ISNUMBER(SEARCH("Low evaluation",$O173))&gt;0,"Action needed",IF(ISNUMBER(SEARCH("expiring",$O173)),"Expiring soon","OK")))</f>
        <v/>
      </c>
    </row>
    <row r="174">
      <c r="A174" s="13" t="n"/>
      <c r="B174" s="13" t="n"/>
      <c r="C174" s="13" t="n"/>
      <c r="D174" s="14" t="n"/>
      <c r="E174" s="14" t="n"/>
      <c r="F174" s="14" t="n"/>
      <c r="G174" s="15" t="n"/>
      <c r="H174" s="15" t="n"/>
      <c r="I174" s="15" t="n"/>
      <c r="J174" s="15" t="n"/>
      <c r="K174" s="15" t="n"/>
      <c r="L174" s="15" t="n"/>
      <c r="M174" s="14" t="n"/>
      <c r="N174" s="13" t="n"/>
      <c r="O174" s="16">
        <f>IF($A174="","",TRIM(IF(OR($E174="Not approved",$E174="Pending"),"Not prequalified. ","")&amp;IF($I174="","No clearance on file. ",IF($I174&lt;TODAY(),"Clearance expired. ",IF($I174-TODAY()&lt;=$C$4,"Clearance expiring. ","")))&amp;IF($J174="","No insurance date. ",IF($J174&lt;TODAY(),"Insurance expired. ",IF($J174-TODAY()&lt;=$C$4,"Insurance expiring. ","")))&amp;IF(AND($F174="Yes",$G174&lt;&gt;""),IF($G174&lt;TODAY(),"COR/SECOR expired. ",IF($G174-TODAY()&lt;=$C$4,"COR/SECOR expiring. ","")),"")&amp;IF($K174="","No orientation. ","")&amp;IF(AND($M174&lt;&gt;"",$M174&lt;=2),"Low evaluation. ","")))</f>
        <v/>
      </c>
      <c r="P174" s="17">
        <f>IF($A174="","",IF(ISNUMBER(SEARCH("expired",$O174))+ISNUMBER(SEARCH("No ",$O174))+ISNUMBER(SEARCH("Not prequalified",$O174))+ISNUMBER(SEARCH("Low evaluation",$O174))&gt;0,"Action needed",IF(ISNUMBER(SEARCH("expiring",$O174)),"Expiring soon","OK")))</f>
        <v/>
      </c>
    </row>
    <row r="175">
      <c r="A175" s="13" t="n"/>
      <c r="B175" s="13" t="n"/>
      <c r="C175" s="13" t="n"/>
      <c r="D175" s="14" t="n"/>
      <c r="E175" s="14" t="n"/>
      <c r="F175" s="14" t="n"/>
      <c r="G175" s="15" t="n"/>
      <c r="H175" s="15" t="n"/>
      <c r="I175" s="15" t="n"/>
      <c r="J175" s="15" t="n"/>
      <c r="K175" s="15" t="n"/>
      <c r="L175" s="15" t="n"/>
      <c r="M175" s="14" t="n"/>
      <c r="N175" s="13" t="n"/>
      <c r="O175" s="16">
        <f>IF($A175="","",TRIM(IF(OR($E175="Not approved",$E175="Pending"),"Not prequalified. ","")&amp;IF($I175="","No clearance on file. ",IF($I175&lt;TODAY(),"Clearance expired. ",IF($I175-TODAY()&lt;=$C$4,"Clearance expiring. ","")))&amp;IF($J175="","No insurance date. ",IF($J175&lt;TODAY(),"Insurance expired. ",IF($J175-TODAY()&lt;=$C$4,"Insurance expiring. ","")))&amp;IF(AND($F175="Yes",$G175&lt;&gt;""),IF($G175&lt;TODAY(),"COR/SECOR expired. ",IF($G175-TODAY()&lt;=$C$4,"COR/SECOR expiring. ","")),"")&amp;IF($K175="","No orientation. ","")&amp;IF(AND($M175&lt;&gt;"",$M175&lt;=2),"Low evaluation. ","")))</f>
        <v/>
      </c>
      <c r="P175" s="17">
        <f>IF($A175="","",IF(ISNUMBER(SEARCH("expired",$O175))+ISNUMBER(SEARCH("No ",$O175))+ISNUMBER(SEARCH("Not prequalified",$O175))+ISNUMBER(SEARCH("Low evaluation",$O175))&gt;0,"Action needed",IF(ISNUMBER(SEARCH("expiring",$O175)),"Expiring soon","OK")))</f>
        <v/>
      </c>
    </row>
    <row r="176">
      <c r="A176" s="13" t="n"/>
      <c r="B176" s="13" t="n"/>
      <c r="C176" s="13" t="n"/>
      <c r="D176" s="14" t="n"/>
      <c r="E176" s="14" t="n"/>
      <c r="F176" s="14" t="n"/>
      <c r="G176" s="15" t="n"/>
      <c r="H176" s="15" t="n"/>
      <c r="I176" s="15" t="n"/>
      <c r="J176" s="15" t="n"/>
      <c r="K176" s="15" t="n"/>
      <c r="L176" s="15" t="n"/>
      <c r="M176" s="14" t="n"/>
      <c r="N176" s="13" t="n"/>
      <c r="O176" s="16">
        <f>IF($A176="","",TRIM(IF(OR($E176="Not approved",$E176="Pending"),"Not prequalified. ","")&amp;IF($I176="","No clearance on file. ",IF($I176&lt;TODAY(),"Clearance expired. ",IF($I176-TODAY()&lt;=$C$4,"Clearance expiring. ","")))&amp;IF($J176="","No insurance date. ",IF($J176&lt;TODAY(),"Insurance expired. ",IF($J176-TODAY()&lt;=$C$4,"Insurance expiring. ","")))&amp;IF(AND($F176="Yes",$G176&lt;&gt;""),IF($G176&lt;TODAY(),"COR/SECOR expired. ",IF($G176-TODAY()&lt;=$C$4,"COR/SECOR expiring. ","")),"")&amp;IF($K176="","No orientation. ","")&amp;IF(AND($M176&lt;&gt;"",$M176&lt;=2),"Low evaluation. ","")))</f>
        <v/>
      </c>
      <c r="P176" s="17">
        <f>IF($A176="","",IF(ISNUMBER(SEARCH("expired",$O176))+ISNUMBER(SEARCH("No ",$O176))+ISNUMBER(SEARCH("Not prequalified",$O176))+ISNUMBER(SEARCH("Low evaluation",$O176))&gt;0,"Action needed",IF(ISNUMBER(SEARCH("expiring",$O176)),"Expiring soon","OK")))</f>
        <v/>
      </c>
    </row>
    <row r="177">
      <c r="A177" s="13" t="n"/>
      <c r="B177" s="13" t="n"/>
      <c r="C177" s="13" t="n"/>
      <c r="D177" s="14" t="n"/>
      <c r="E177" s="14" t="n"/>
      <c r="F177" s="14" t="n"/>
      <c r="G177" s="15" t="n"/>
      <c r="H177" s="15" t="n"/>
      <c r="I177" s="15" t="n"/>
      <c r="J177" s="15" t="n"/>
      <c r="K177" s="15" t="n"/>
      <c r="L177" s="15" t="n"/>
      <c r="M177" s="14" t="n"/>
      <c r="N177" s="13" t="n"/>
      <c r="O177" s="16">
        <f>IF($A177="","",TRIM(IF(OR($E177="Not approved",$E177="Pending"),"Not prequalified. ","")&amp;IF($I177="","No clearance on file. ",IF($I177&lt;TODAY(),"Clearance expired. ",IF($I177-TODAY()&lt;=$C$4,"Clearance expiring. ","")))&amp;IF($J177="","No insurance date. ",IF($J177&lt;TODAY(),"Insurance expired. ",IF($J177-TODAY()&lt;=$C$4,"Insurance expiring. ","")))&amp;IF(AND($F177="Yes",$G177&lt;&gt;""),IF($G177&lt;TODAY(),"COR/SECOR expired. ",IF($G177-TODAY()&lt;=$C$4,"COR/SECOR expiring. ","")),"")&amp;IF($K177="","No orientation. ","")&amp;IF(AND($M177&lt;&gt;"",$M177&lt;=2),"Low evaluation. ","")))</f>
        <v/>
      </c>
      <c r="P177" s="17">
        <f>IF($A177="","",IF(ISNUMBER(SEARCH("expired",$O177))+ISNUMBER(SEARCH("No ",$O177))+ISNUMBER(SEARCH("Not prequalified",$O177))+ISNUMBER(SEARCH("Low evaluation",$O177))&gt;0,"Action needed",IF(ISNUMBER(SEARCH("expiring",$O177)),"Expiring soon","OK")))</f>
        <v/>
      </c>
    </row>
    <row r="178">
      <c r="A178" s="13" t="n"/>
      <c r="B178" s="13" t="n"/>
      <c r="C178" s="13" t="n"/>
      <c r="D178" s="14" t="n"/>
      <c r="E178" s="14" t="n"/>
      <c r="F178" s="14" t="n"/>
      <c r="G178" s="15" t="n"/>
      <c r="H178" s="15" t="n"/>
      <c r="I178" s="15" t="n"/>
      <c r="J178" s="15" t="n"/>
      <c r="K178" s="15" t="n"/>
      <c r="L178" s="15" t="n"/>
      <c r="M178" s="14" t="n"/>
      <c r="N178" s="13" t="n"/>
      <c r="O178" s="16">
        <f>IF($A178="","",TRIM(IF(OR($E178="Not approved",$E178="Pending"),"Not prequalified. ","")&amp;IF($I178="","No clearance on file. ",IF($I178&lt;TODAY(),"Clearance expired. ",IF($I178-TODAY()&lt;=$C$4,"Clearance expiring. ","")))&amp;IF($J178="","No insurance date. ",IF($J178&lt;TODAY(),"Insurance expired. ",IF($J178-TODAY()&lt;=$C$4,"Insurance expiring. ","")))&amp;IF(AND($F178="Yes",$G178&lt;&gt;""),IF($G178&lt;TODAY(),"COR/SECOR expired. ",IF($G178-TODAY()&lt;=$C$4,"COR/SECOR expiring. ","")),"")&amp;IF($K178="","No orientation. ","")&amp;IF(AND($M178&lt;&gt;"",$M178&lt;=2),"Low evaluation. ","")))</f>
        <v/>
      </c>
      <c r="P178" s="17">
        <f>IF($A178="","",IF(ISNUMBER(SEARCH("expired",$O178))+ISNUMBER(SEARCH("No ",$O178))+ISNUMBER(SEARCH("Not prequalified",$O178))+ISNUMBER(SEARCH("Low evaluation",$O178))&gt;0,"Action needed",IF(ISNUMBER(SEARCH("expiring",$O178)),"Expiring soon","OK")))</f>
        <v/>
      </c>
    </row>
    <row r="179">
      <c r="A179" s="13" t="n"/>
      <c r="B179" s="13" t="n"/>
      <c r="C179" s="13" t="n"/>
      <c r="D179" s="14" t="n"/>
      <c r="E179" s="14" t="n"/>
      <c r="F179" s="14" t="n"/>
      <c r="G179" s="15" t="n"/>
      <c r="H179" s="15" t="n"/>
      <c r="I179" s="15" t="n"/>
      <c r="J179" s="15" t="n"/>
      <c r="K179" s="15" t="n"/>
      <c r="L179" s="15" t="n"/>
      <c r="M179" s="14" t="n"/>
      <c r="N179" s="13" t="n"/>
      <c r="O179" s="16">
        <f>IF($A179="","",TRIM(IF(OR($E179="Not approved",$E179="Pending"),"Not prequalified. ","")&amp;IF($I179="","No clearance on file. ",IF($I179&lt;TODAY(),"Clearance expired. ",IF($I179-TODAY()&lt;=$C$4,"Clearance expiring. ","")))&amp;IF($J179="","No insurance date. ",IF($J179&lt;TODAY(),"Insurance expired. ",IF($J179-TODAY()&lt;=$C$4,"Insurance expiring. ","")))&amp;IF(AND($F179="Yes",$G179&lt;&gt;""),IF($G179&lt;TODAY(),"COR/SECOR expired. ",IF($G179-TODAY()&lt;=$C$4,"COR/SECOR expiring. ","")),"")&amp;IF($K179="","No orientation. ","")&amp;IF(AND($M179&lt;&gt;"",$M179&lt;=2),"Low evaluation. ","")))</f>
        <v/>
      </c>
      <c r="P179" s="17">
        <f>IF($A179="","",IF(ISNUMBER(SEARCH("expired",$O179))+ISNUMBER(SEARCH("No ",$O179))+ISNUMBER(SEARCH("Not prequalified",$O179))+ISNUMBER(SEARCH("Low evaluation",$O179))&gt;0,"Action needed",IF(ISNUMBER(SEARCH("expiring",$O179)),"Expiring soon","OK")))</f>
        <v/>
      </c>
    </row>
    <row r="180">
      <c r="A180" s="13" t="n"/>
      <c r="B180" s="13" t="n"/>
      <c r="C180" s="13" t="n"/>
      <c r="D180" s="14" t="n"/>
      <c r="E180" s="14" t="n"/>
      <c r="F180" s="14" t="n"/>
      <c r="G180" s="15" t="n"/>
      <c r="H180" s="15" t="n"/>
      <c r="I180" s="15" t="n"/>
      <c r="J180" s="15" t="n"/>
      <c r="K180" s="15" t="n"/>
      <c r="L180" s="15" t="n"/>
      <c r="M180" s="14" t="n"/>
      <c r="N180" s="13" t="n"/>
      <c r="O180" s="16">
        <f>IF($A180="","",TRIM(IF(OR($E180="Not approved",$E180="Pending"),"Not prequalified. ","")&amp;IF($I180="","No clearance on file. ",IF($I180&lt;TODAY(),"Clearance expired. ",IF($I180-TODAY()&lt;=$C$4,"Clearance expiring. ","")))&amp;IF($J180="","No insurance date. ",IF($J180&lt;TODAY(),"Insurance expired. ",IF($J180-TODAY()&lt;=$C$4,"Insurance expiring. ","")))&amp;IF(AND($F180="Yes",$G180&lt;&gt;""),IF($G180&lt;TODAY(),"COR/SECOR expired. ",IF($G180-TODAY()&lt;=$C$4,"COR/SECOR expiring. ","")),"")&amp;IF($K180="","No orientation. ","")&amp;IF(AND($M180&lt;&gt;"",$M180&lt;=2),"Low evaluation. ","")))</f>
        <v/>
      </c>
      <c r="P180" s="17">
        <f>IF($A180="","",IF(ISNUMBER(SEARCH("expired",$O180))+ISNUMBER(SEARCH("No ",$O180))+ISNUMBER(SEARCH("Not prequalified",$O180))+ISNUMBER(SEARCH("Low evaluation",$O180))&gt;0,"Action needed",IF(ISNUMBER(SEARCH("expiring",$O180)),"Expiring soon","OK")))</f>
        <v/>
      </c>
    </row>
    <row r="181">
      <c r="A181" s="13" t="n"/>
      <c r="B181" s="13" t="n"/>
      <c r="C181" s="13" t="n"/>
      <c r="D181" s="14" t="n"/>
      <c r="E181" s="14" t="n"/>
      <c r="F181" s="14" t="n"/>
      <c r="G181" s="15" t="n"/>
      <c r="H181" s="15" t="n"/>
      <c r="I181" s="15" t="n"/>
      <c r="J181" s="15" t="n"/>
      <c r="K181" s="15" t="n"/>
      <c r="L181" s="15" t="n"/>
      <c r="M181" s="14" t="n"/>
      <c r="N181" s="13" t="n"/>
      <c r="O181" s="16">
        <f>IF($A181="","",TRIM(IF(OR($E181="Not approved",$E181="Pending"),"Not prequalified. ","")&amp;IF($I181="","No clearance on file. ",IF($I181&lt;TODAY(),"Clearance expired. ",IF($I181-TODAY()&lt;=$C$4,"Clearance expiring. ","")))&amp;IF($J181="","No insurance date. ",IF($J181&lt;TODAY(),"Insurance expired. ",IF($J181-TODAY()&lt;=$C$4,"Insurance expiring. ","")))&amp;IF(AND($F181="Yes",$G181&lt;&gt;""),IF($G181&lt;TODAY(),"COR/SECOR expired. ",IF($G181-TODAY()&lt;=$C$4,"COR/SECOR expiring. ","")),"")&amp;IF($K181="","No orientation. ","")&amp;IF(AND($M181&lt;&gt;"",$M181&lt;=2),"Low evaluation. ","")))</f>
        <v/>
      </c>
      <c r="P181" s="17">
        <f>IF($A181="","",IF(ISNUMBER(SEARCH("expired",$O181))+ISNUMBER(SEARCH("No ",$O181))+ISNUMBER(SEARCH("Not prequalified",$O181))+ISNUMBER(SEARCH("Low evaluation",$O181))&gt;0,"Action needed",IF(ISNUMBER(SEARCH("expiring",$O181)),"Expiring soon","OK")))</f>
        <v/>
      </c>
    </row>
    <row r="182">
      <c r="A182" s="13" t="n"/>
      <c r="B182" s="13" t="n"/>
      <c r="C182" s="13" t="n"/>
      <c r="D182" s="14" t="n"/>
      <c r="E182" s="14" t="n"/>
      <c r="F182" s="14" t="n"/>
      <c r="G182" s="15" t="n"/>
      <c r="H182" s="15" t="n"/>
      <c r="I182" s="15" t="n"/>
      <c r="J182" s="15" t="n"/>
      <c r="K182" s="15" t="n"/>
      <c r="L182" s="15" t="n"/>
      <c r="M182" s="14" t="n"/>
      <c r="N182" s="13" t="n"/>
      <c r="O182" s="16">
        <f>IF($A182="","",TRIM(IF(OR($E182="Not approved",$E182="Pending"),"Not prequalified. ","")&amp;IF($I182="","No clearance on file. ",IF($I182&lt;TODAY(),"Clearance expired. ",IF($I182-TODAY()&lt;=$C$4,"Clearance expiring. ","")))&amp;IF($J182="","No insurance date. ",IF($J182&lt;TODAY(),"Insurance expired. ",IF($J182-TODAY()&lt;=$C$4,"Insurance expiring. ","")))&amp;IF(AND($F182="Yes",$G182&lt;&gt;""),IF($G182&lt;TODAY(),"COR/SECOR expired. ",IF($G182-TODAY()&lt;=$C$4,"COR/SECOR expiring. ","")),"")&amp;IF($K182="","No orientation. ","")&amp;IF(AND($M182&lt;&gt;"",$M182&lt;=2),"Low evaluation. ","")))</f>
        <v/>
      </c>
      <c r="P182" s="17">
        <f>IF($A182="","",IF(ISNUMBER(SEARCH("expired",$O182))+ISNUMBER(SEARCH("No ",$O182))+ISNUMBER(SEARCH("Not prequalified",$O182))+ISNUMBER(SEARCH("Low evaluation",$O182))&gt;0,"Action needed",IF(ISNUMBER(SEARCH("expiring",$O182)),"Expiring soon","OK")))</f>
        <v/>
      </c>
    </row>
    <row r="183">
      <c r="A183" s="13" t="n"/>
      <c r="B183" s="13" t="n"/>
      <c r="C183" s="13" t="n"/>
      <c r="D183" s="14" t="n"/>
      <c r="E183" s="14" t="n"/>
      <c r="F183" s="14" t="n"/>
      <c r="G183" s="15" t="n"/>
      <c r="H183" s="15" t="n"/>
      <c r="I183" s="15" t="n"/>
      <c r="J183" s="15" t="n"/>
      <c r="K183" s="15" t="n"/>
      <c r="L183" s="15" t="n"/>
      <c r="M183" s="14" t="n"/>
      <c r="N183" s="13" t="n"/>
      <c r="O183" s="16">
        <f>IF($A183="","",TRIM(IF(OR($E183="Not approved",$E183="Pending"),"Not prequalified. ","")&amp;IF($I183="","No clearance on file. ",IF($I183&lt;TODAY(),"Clearance expired. ",IF($I183-TODAY()&lt;=$C$4,"Clearance expiring. ","")))&amp;IF($J183="","No insurance date. ",IF($J183&lt;TODAY(),"Insurance expired. ",IF($J183-TODAY()&lt;=$C$4,"Insurance expiring. ","")))&amp;IF(AND($F183="Yes",$G183&lt;&gt;""),IF($G183&lt;TODAY(),"COR/SECOR expired. ",IF($G183-TODAY()&lt;=$C$4,"COR/SECOR expiring. ","")),"")&amp;IF($K183="","No orientation. ","")&amp;IF(AND($M183&lt;&gt;"",$M183&lt;=2),"Low evaluation. ","")))</f>
        <v/>
      </c>
      <c r="P183" s="17">
        <f>IF($A183="","",IF(ISNUMBER(SEARCH("expired",$O183))+ISNUMBER(SEARCH("No ",$O183))+ISNUMBER(SEARCH("Not prequalified",$O183))+ISNUMBER(SEARCH("Low evaluation",$O183))&gt;0,"Action needed",IF(ISNUMBER(SEARCH("expiring",$O183)),"Expiring soon","OK")))</f>
        <v/>
      </c>
    </row>
    <row r="184">
      <c r="A184" s="13" t="n"/>
      <c r="B184" s="13" t="n"/>
      <c r="C184" s="13" t="n"/>
      <c r="D184" s="14" t="n"/>
      <c r="E184" s="14" t="n"/>
      <c r="F184" s="14" t="n"/>
      <c r="G184" s="15" t="n"/>
      <c r="H184" s="15" t="n"/>
      <c r="I184" s="15" t="n"/>
      <c r="J184" s="15" t="n"/>
      <c r="K184" s="15" t="n"/>
      <c r="L184" s="15" t="n"/>
      <c r="M184" s="14" t="n"/>
      <c r="N184" s="13" t="n"/>
      <c r="O184" s="16">
        <f>IF($A184="","",TRIM(IF(OR($E184="Not approved",$E184="Pending"),"Not prequalified. ","")&amp;IF($I184="","No clearance on file. ",IF($I184&lt;TODAY(),"Clearance expired. ",IF($I184-TODAY()&lt;=$C$4,"Clearance expiring. ","")))&amp;IF($J184="","No insurance date. ",IF($J184&lt;TODAY(),"Insurance expired. ",IF($J184-TODAY()&lt;=$C$4,"Insurance expiring. ","")))&amp;IF(AND($F184="Yes",$G184&lt;&gt;""),IF($G184&lt;TODAY(),"COR/SECOR expired. ",IF($G184-TODAY()&lt;=$C$4,"COR/SECOR expiring. ","")),"")&amp;IF($K184="","No orientation. ","")&amp;IF(AND($M184&lt;&gt;"",$M184&lt;=2),"Low evaluation. ","")))</f>
        <v/>
      </c>
      <c r="P184" s="17">
        <f>IF($A184="","",IF(ISNUMBER(SEARCH("expired",$O184))+ISNUMBER(SEARCH("No ",$O184))+ISNUMBER(SEARCH("Not prequalified",$O184))+ISNUMBER(SEARCH("Low evaluation",$O184))&gt;0,"Action needed",IF(ISNUMBER(SEARCH("expiring",$O184)),"Expiring soon","OK")))</f>
        <v/>
      </c>
    </row>
    <row r="185">
      <c r="A185" s="13" t="n"/>
      <c r="B185" s="13" t="n"/>
      <c r="C185" s="13" t="n"/>
      <c r="D185" s="14" t="n"/>
      <c r="E185" s="14" t="n"/>
      <c r="F185" s="14" t="n"/>
      <c r="G185" s="15" t="n"/>
      <c r="H185" s="15" t="n"/>
      <c r="I185" s="15" t="n"/>
      <c r="J185" s="15" t="n"/>
      <c r="K185" s="15" t="n"/>
      <c r="L185" s="15" t="n"/>
      <c r="M185" s="14" t="n"/>
      <c r="N185" s="13" t="n"/>
      <c r="O185" s="16">
        <f>IF($A185="","",TRIM(IF(OR($E185="Not approved",$E185="Pending"),"Not prequalified. ","")&amp;IF($I185="","No clearance on file. ",IF($I185&lt;TODAY(),"Clearance expired. ",IF($I185-TODAY()&lt;=$C$4,"Clearance expiring. ","")))&amp;IF($J185="","No insurance date. ",IF($J185&lt;TODAY(),"Insurance expired. ",IF($J185-TODAY()&lt;=$C$4,"Insurance expiring. ","")))&amp;IF(AND($F185="Yes",$G185&lt;&gt;""),IF($G185&lt;TODAY(),"COR/SECOR expired. ",IF($G185-TODAY()&lt;=$C$4,"COR/SECOR expiring. ","")),"")&amp;IF($K185="","No orientation. ","")&amp;IF(AND($M185&lt;&gt;"",$M185&lt;=2),"Low evaluation. ","")))</f>
        <v/>
      </c>
      <c r="P185" s="17">
        <f>IF($A185="","",IF(ISNUMBER(SEARCH("expired",$O185))+ISNUMBER(SEARCH("No ",$O185))+ISNUMBER(SEARCH("Not prequalified",$O185))+ISNUMBER(SEARCH("Low evaluation",$O185))&gt;0,"Action needed",IF(ISNUMBER(SEARCH("expiring",$O185)),"Expiring soon","OK")))</f>
        <v/>
      </c>
    </row>
    <row r="186">
      <c r="A186" s="13" t="n"/>
      <c r="B186" s="13" t="n"/>
      <c r="C186" s="13" t="n"/>
      <c r="D186" s="14" t="n"/>
      <c r="E186" s="14" t="n"/>
      <c r="F186" s="14" t="n"/>
      <c r="G186" s="15" t="n"/>
      <c r="H186" s="15" t="n"/>
      <c r="I186" s="15" t="n"/>
      <c r="J186" s="15" t="n"/>
      <c r="K186" s="15" t="n"/>
      <c r="L186" s="15" t="n"/>
      <c r="M186" s="14" t="n"/>
      <c r="N186" s="13" t="n"/>
      <c r="O186" s="16">
        <f>IF($A186="","",TRIM(IF(OR($E186="Not approved",$E186="Pending"),"Not prequalified. ","")&amp;IF($I186="","No clearance on file. ",IF($I186&lt;TODAY(),"Clearance expired. ",IF($I186-TODAY()&lt;=$C$4,"Clearance expiring. ","")))&amp;IF($J186="","No insurance date. ",IF($J186&lt;TODAY(),"Insurance expired. ",IF($J186-TODAY()&lt;=$C$4,"Insurance expiring. ","")))&amp;IF(AND($F186="Yes",$G186&lt;&gt;""),IF($G186&lt;TODAY(),"COR/SECOR expired. ",IF($G186-TODAY()&lt;=$C$4,"COR/SECOR expiring. ","")),"")&amp;IF($K186="","No orientation. ","")&amp;IF(AND($M186&lt;&gt;"",$M186&lt;=2),"Low evaluation. ","")))</f>
        <v/>
      </c>
      <c r="P186" s="17">
        <f>IF($A186="","",IF(ISNUMBER(SEARCH("expired",$O186))+ISNUMBER(SEARCH("No ",$O186))+ISNUMBER(SEARCH("Not prequalified",$O186))+ISNUMBER(SEARCH("Low evaluation",$O186))&gt;0,"Action needed",IF(ISNUMBER(SEARCH("expiring",$O186)),"Expiring soon","OK")))</f>
        <v/>
      </c>
    </row>
    <row r="187">
      <c r="A187" s="13" t="n"/>
      <c r="B187" s="13" t="n"/>
      <c r="C187" s="13" t="n"/>
      <c r="D187" s="14" t="n"/>
      <c r="E187" s="14" t="n"/>
      <c r="F187" s="14" t="n"/>
      <c r="G187" s="15" t="n"/>
      <c r="H187" s="15" t="n"/>
      <c r="I187" s="15" t="n"/>
      <c r="J187" s="15" t="n"/>
      <c r="K187" s="15" t="n"/>
      <c r="L187" s="15" t="n"/>
      <c r="M187" s="14" t="n"/>
      <c r="N187" s="13" t="n"/>
      <c r="O187" s="16">
        <f>IF($A187="","",TRIM(IF(OR($E187="Not approved",$E187="Pending"),"Not prequalified. ","")&amp;IF($I187="","No clearance on file. ",IF($I187&lt;TODAY(),"Clearance expired. ",IF($I187-TODAY()&lt;=$C$4,"Clearance expiring. ","")))&amp;IF($J187="","No insurance date. ",IF($J187&lt;TODAY(),"Insurance expired. ",IF($J187-TODAY()&lt;=$C$4,"Insurance expiring. ","")))&amp;IF(AND($F187="Yes",$G187&lt;&gt;""),IF($G187&lt;TODAY(),"COR/SECOR expired. ",IF($G187-TODAY()&lt;=$C$4,"COR/SECOR expiring. ","")),"")&amp;IF($K187="","No orientation. ","")&amp;IF(AND($M187&lt;&gt;"",$M187&lt;=2),"Low evaluation. ","")))</f>
        <v/>
      </c>
      <c r="P187" s="17">
        <f>IF($A187="","",IF(ISNUMBER(SEARCH("expired",$O187))+ISNUMBER(SEARCH("No ",$O187))+ISNUMBER(SEARCH("Not prequalified",$O187))+ISNUMBER(SEARCH("Low evaluation",$O187))&gt;0,"Action needed",IF(ISNUMBER(SEARCH("expiring",$O187)),"Expiring soon","OK")))</f>
        <v/>
      </c>
    </row>
    <row r="188">
      <c r="A188" s="13" t="n"/>
      <c r="B188" s="13" t="n"/>
      <c r="C188" s="13" t="n"/>
      <c r="D188" s="14" t="n"/>
      <c r="E188" s="14" t="n"/>
      <c r="F188" s="14" t="n"/>
      <c r="G188" s="15" t="n"/>
      <c r="H188" s="15" t="n"/>
      <c r="I188" s="15" t="n"/>
      <c r="J188" s="15" t="n"/>
      <c r="K188" s="15" t="n"/>
      <c r="L188" s="15" t="n"/>
      <c r="M188" s="14" t="n"/>
      <c r="N188" s="13" t="n"/>
      <c r="O188" s="16">
        <f>IF($A188="","",TRIM(IF(OR($E188="Not approved",$E188="Pending"),"Not prequalified. ","")&amp;IF($I188="","No clearance on file. ",IF($I188&lt;TODAY(),"Clearance expired. ",IF($I188-TODAY()&lt;=$C$4,"Clearance expiring. ","")))&amp;IF($J188="","No insurance date. ",IF($J188&lt;TODAY(),"Insurance expired. ",IF($J188-TODAY()&lt;=$C$4,"Insurance expiring. ","")))&amp;IF(AND($F188="Yes",$G188&lt;&gt;""),IF($G188&lt;TODAY(),"COR/SECOR expired. ",IF($G188-TODAY()&lt;=$C$4,"COR/SECOR expiring. ","")),"")&amp;IF($K188="","No orientation. ","")&amp;IF(AND($M188&lt;&gt;"",$M188&lt;=2),"Low evaluation. ","")))</f>
        <v/>
      </c>
      <c r="P188" s="17">
        <f>IF($A188="","",IF(ISNUMBER(SEARCH("expired",$O188))+ISNUMBER(SEARCH("No ",$O188))+ISNUMBER(SEARCH("Not prequalified",$O188))+ISNUMBER(SEARCH("Low evaluation",$O188))&gt;0,"Action needed",IF(ISNUMBER(SEARCH("expiring",$O188)),"Expiring soon","OK")))</f>
        <v/>
      </c>
    </row>
    <row r="189">
      <c r="A189" s="13" t="n"/>
      <c r="B189" s="13" t="n"/>
      <c r="C189" s="13" t="n"/>
      <c r="D189" s="14" t="n"/>
      <c r="E189" s="14" t="n"/>
      <c r="F189" s="14" t="n"/>
      <c r="G189" s="15" t="n"/>
      <c r="H189" s="15" t="n"/>
      <c r="I189" s="15" t="n"/>
      <c r="J189" s="15" t="n"/>
      <c r="K189" s="15" t="n"/>
      <c r="L189" s="15" t="n"/>
      <c r="M189" s="14" t="n"/>
      <c r="N189" s="13" t="n"/>
      <c r="O189" s="16">
        <f>IF($A189="","",TRIM(IF(OR($E189="Not approved",$E189="Pending"),"Not prequalified. ","")&amp;IF($I189="","No clearance on file. ",IF($I189&lt;TODAY(),"Clearance expired. ",IF($I189-TODAY()&lt;=$C$4,"Clearance expiring. ","")))&amp;IF($J189="","No insurance date. ",IF($J189&lt;TODAY(),"Insurance expired. ",IF($J189-TODAY()&lt;=$C$4,"Insurance expiring. ","")))&amp;IF(AND($F189="Yes",$G189&lt;&gt;""),IF($G189&lt;TODAY(),"COR/SECOR expired. ",IF($G189-TODAY()&lt;=$C$4,"COR/SECOR expiring. ","")),"")&amp;IF($K189="","No orientation. ","")&amp;IF(AND($M189&lt;&gt;"",$M189&lt;=2),"Low evaluation. ","")))</f>
        <v/>
      </c>
      <c r="P189" s="17">
        <f>IF($A189="","",IF(ISNUMBER(SEARCH("expired",$O189))+ISNUMBER(SEARCH("No ",$O189))+ISNUMBER(SEARCH("Not prequalified",$O189))+ISNUMBER(SEARCH("Low evaluation",$O189))&gt;0,"Action needed",IF(ISNUMBER(SEARCH("expiring",$O189)),"Expiring soon","OK")))</f>
        <v/>
      </c>
    </row>
    <row r="190">
      <c r="A190" s="13" t="n"/>
      <c r="B190" s="13" t="n"/>
      <c r="C190" s="13" t="n"/>
      <c r="D190" s="14" t="n"/>
      <c r="E190" s="14" t="n"/>
      <c r="F190" s="14" t="n"/>
      <c r="G190" s="15" t="n"/>
      <c r="H190" s="15" t="n"/>
      <c r="I190" s="15" t="n"/>
      <c r="J190" s="15" t="n"/>
      <c r="K190" s="15" t="n"/>
      <c r="L190" s="15" t="n"/>
      <c r="M190" s="14" t="n"/>
      <c r="N190" s="13" t="n"/>
      <c r="O190" s="16">
        <f>IF($A190="","",TRIM(IF(OR($E190="Not approved",$E190="Pending"),"Not prequalified. ","")&amp;IF($I190="","No clearance on file. ",IF($I190&lt;TODAY(),"Clearance expired. ",IF($I190-TODAY()&lt;=$C$4,"Clearance expiring. ","")))&amp;IF($J190="","No insurance date. ",IF($J190&lt;TODAY(),"Insurance expired. ",IF($J190-TODAY()&lt;=$C$4,"Insurance expiring. ","")))&amp;IF(AND($F190="Yes",$G190&lt;&gt;""),IF($G190&lt;TODAY(),"COR/SECOR expired. ",IF($G190-TODAY()&lt;=$C$4,"COR/SECOR expiring. ","")),"")&amp;IF($K190="","No orientation. ","")&amp;IF(AND($M190&lt;&gt;"",$M190&lt;=2),"Low evaluation. ","")))</f>
        <v/>
      </c>
      <c r="P190" s="17">
        <f>IF($A190="","",IF(ISNUMBER(SEARCH("expired",$O190))+ISNUMBER(SEARCH("No ",$O190))+ISNUMBER(SEARCH("Not prequalified",$O190))+ISNUMBER(SEARCH("Low evaluation",$O190))&gt;0,"Action needed",IF(ISNUMBER(SEARCH("expiring",$O190)),"Expiring soon","OK")))</f>
        <v/>
      </c>
    </row>
    <row r="191">
      <c r="A191" s="13" t="n"/>
      <c r="B191" s="13" t="n"/>
      <c r="C191" s="13" t="n"/>
      <c r="D191" s="14" t="n"/>
      <c r="E191" s="14" t="n"/>
      <c r="F191" s="14" t="n"/>
      <c r="G191" s="15" t="n"/>
      <c r="H191" s="15" t="n"/>
      <c r="I191" s="15" t="n"/>
      <c r="J191" s="15" t="n"/>
      <c r="K191" s="15" t="n"/>
      <c r="L191" s="15" t="n"/>
      <c r="M191" s="14" t="n"/>
      <c r="N191" s="13" t="n"/>
      <c r="O191" s="16">
        <f>IF($A191="","",TRIM(IF(OR($E191="Not approved",$E191="Pending"),"Not prequalified. ","")&amp;IF($I191="","No clearance on file. ",IF($I191&lt;TODAY(),"Clearance expired. ",IF($I191-TODAY()&lt;=$C$4,"Clearance expiring. ","")))&amp;IF($J191="","No insurance date. ",IF($J191&lt;TODAY(),"Insurance expired. ",IF($J191-TODAY()&lt;=$C$4,"Insurance expiring. ","")))&amp;IF(AND($F191="Yes",$G191&lt;&gt;""),IF($G191&lt;TODAY(),"COR/SECOR expired. ",IF($G191-TODAY()&lt;=$C$4,"COR/SECOR expiring. ","")),"")&amp;IF($K191="","No orientation. ","")&amp;IF(AND($M191&lt;&gt;"",$M191&lt;=2),"Low evaluation. ","")))</f>
        <v/>
      </c>
      <c r="P191" s="17">
        <f>IF($A191="","",IF(ISNUMBER(SEARCH("expired",$O191))+ISNUMBER(SEARCH("No ",$O191))+ISNUMBER(SEARCH("Not prequalified",$O191))+ISNUMBER(SEARCH("Low evaluation",$O191))&gt;0,"Action needed",IF(ISNUMBER(SEARCH("expiring",$O191)),"Expiring soon","OK")))</f>
        <v/>
      </c>
    </row>
    <row r="192">
      <c r="A192" s="13" t="n"/>
      <c r="B192" s="13" t="n"/>
      <c r="C192" s="13" t="n"/>
      <c r="D192" s="14" t="n"/>
      <c r="E192" s="14" t="n"/>
      <c r="F192" s="14" t="n"/>
      <c r="G192" s="15" t="n"/>
      <c r="H192" s="15" t="n"/>
      <c r="I192" s="15" t="n"/>
      <c r="J192" s="15" t="n"/>
      <c r="K192" s="15" t="n"/>
      <c r="L192" s="15" t="n"/>
      <c r="M192" s="14" t="n"/>
      <c r="N192" s="13" t="n"/>
      <c r="O192" s="16">
        <f>IF($A192="","",TRIM(IF(OR($E192="Not approved",$E192="Pending"),"Not prequalified. ","")&amp;IF($I192="","No clearance on file. ",IF($I192&lt;TODAY(),"Clearance expired. ",IF($I192-TODAY()&lt;=$C$4,"Clearance expiring. ","")))&amp;IF($J192="","No insurance date. ",IF($J192&lt;TODAY(),"Insurance expired. ",IF($J192-TODAY()&lt;=$C$4,"Insurance expiring. ","")))&amp;IF(AND($F192="Yes",$G192&lt;&gt;""),IF($G192&lt;TODAY(),"COR/SECOR expired. ",IF($G192-TODAY()&lt;=$C$4,"COR/SECOR expiring. ","")),"")&amp;IF($K192="","No orientation. ","")&amp;IF(AND($M192&lt;&gt;"",$M192&lt;=2),"Low evaluation. ","")))</f>
        <v/>
      </c>
      <c r="P192" s="17">
        <f>IF($A192="","",IF(ISNUMBER(SEARCH("expired",$O192))+ISNUMBER(SEARCH("No ",$O192))+ISNUMBER(SEARCH("Not prequalified",$O192))+ISNUMBER(SEARCH("Low evaluation",$O192))&gt;0,"Action needed",IF(ISNUMBER(SEARCH("expiring",$O192)),"Expiring soon","OK")))</f>
        <v/>
      </c>
    </row>
    <row r="193">
      <c r="A193" s="13" t="n"/>
      <c r="B193" s="13" t="n"/>
      <c r="C193" s="13" t="n"/>
      <c r="D193" s="14" t="n"/>
      <c r="E193" s="14" t="n"/>
      <c r="F193" s="14" t="n"/>
      <c r="G193" s="15" t="n"/>
      <c r="H193" s="15" t="n"/>
      <c r="I193" s="15" t="n"/>
      <c r="J193" s="15" t="n"/>
      <c r="K193" s="15" t="n"/>
      <c r="L193" s="15" t="n"/>
      <c r="M193" s="14" t="n"/>
      <c r="N193" s="13" t="n"/>
      <c r="O193" s="16">
        <f>IF($A193="","",TRIM(IF(OR($E193="Not approved",$E193="Pending"),"Not prequalified. ","")&amp;IF($I193="","No clearance on file. ",IF($I193&lt;TODAY(),"Clearance expired. ",IF($I193-TODAY()&lt;=$C$4,"Clearance expiring. ","")))&amp;IF($J193="","No insurance date. ",IF($J193&lt;TODAY(),"Insurance expired. ",IF($J193-TODAY()&lt;=$C$4,"Insurance expiring. ","")))&amp;IF(AND($F193="Yes",$G193&lt;&gt;""),IF($G193&lt;TODAY(),"COR/SECOR expired. ",IF($G193-TODAY()&lt;=$C$4,"COR/SECOR expiring. ","")),"")&amp;IF($K193="","No orientation. ","")&amp;IF(AND($M193&lt;&gt;"",$M193&lt;=2),"Low evaluation. ","")))</f>
        <v/>
      </c>
      <c r="P193" s="17">
        <f>IF($A193="","",IF(ISNUMBER(SEARCH("expired",$O193))+ISNUMBER(SEARCH("No ",$O193))+ISNUMBER(SEARCH("Not prequalified",$O193))+ISNUMBER(SEARCH("Low evaluation",$O193))&gt;0,"Action needed",IF(ISNUMBER(SEARCH("expiring",$O193)),"Expiring soon","OK")))</f>
        <v/>
      </c>
    </row>
    <row r="194">
      <c r="A194" s="13" t="n"/>
      <c r="B194" s="13" t="n"/>
      <c r="C194" s="13" t="n"/>
      <c r="D194" s="14" t="n"/>
      <c r="E194" s="14" t="n"/>
      <c r="F194" s="14" t="n"/>
      <c r="G194" s="15" t="n"/>
      <c r="H194" s="15" t="n"/>
      <c r="I194" s="15" t="n"/>
      <c r="J194" s="15" t="n"/>
      <c r="K194" s="15" t="n"/>
      <c r="L194" s="15" t="n"/>
      <c r="M194" s="14" t="n"/>
      <c r="N194" s="13" t="n"/>
      <c r="O194" s="16">
        <f>IF($A194="","",TRIM(IF(OR($E194="Not approved",$E194="Pending"),"Not prequalified. ","")&amp;IF($I194="","No clearance on file. ",IF($I194&lt;TODAY(),"Clearance expired. ",IF($I194-TODAY()&lt;=$C$4,"Clearance expiring. ","")))&amp;IF($J194="","No insurance date. ",IF($J194&lt;TODAY(),"Insurance expired. ",IF($J194-TODAY()&lt;=$C$4,"Insurance expiring. ","")))&amp;IF(AND($F194="Yes",$G194&lt;&gt;""),IF($G194&lt;TODAY(),"COR/SECOR expired. ",IF($G194-TODAY()&lt;=$C$4,"COR/SECOR expiring. ","")),"")&amp;IF($K194="","No orientation. ","")&amp;IF(AND($M194&lt;&gt;"",$M194&lt;=2),"Low evaluation. ","")))</f>
        <v/>
      </c>
      <c r="P194" s="17">
        <f>IF($A194="","",IF(ISNUMBER(SEARCH("expired",$O194))+ISNUMBER(SEARCH("No ",$O194))+ISNUMBER(SEARCH("Not prequalified",$O194))+ISNUMBER(SEARCH("Low evaluation",$O194))&gt;0,"Action needed",IF(ISNUMBER(SEARCH("expiring",$O194)),"Expiring soon","OK")))</f>
        <v/>
      </c>
    </row>
    <row r="195">
      <c r="A195" s="13" t="n"/>
      <c r="B195" s="13" t="n"/>
      <c r="C195" s="13" t="n"/>
      <c r="D195" s="14" t="n"/>
      <c r="E195" s="14" t="n"/>
      <c r="F195" s="14" t="n"/>
      <c r="G195" s="15" t="n"/>
      <c r="H195" s="15" t="n"/>
      <c r="I195" s="15" t="n"/>
      <c r="J195" s="15" t="n"/>
      <c r="K195" s="15" t="n"/>
      <c r="L195" s="15" t="n"/>
      <c r="M195" s="14" t="n"/>
      <c r="N195" s="13" t="n"/>
      <c r="O195" s="16">
        <f>IF($A195="","",TRIM(IF(OR($E195="Not approved",$E195="Pending"),"Not prequalified. ","")&amp;IF($I195="","No clearance on file. ",IF($I195&lt;TODAY(),"Clearance expired. ",IF($I195-TODAY()&lt;=$C$4,"Clearance expiring. ","")))&amp;IF($J195="","No insurance date. ",IF($J195&lt;TODAY(),"Insurance expired. ",IF($J195-TODAY()&lt;=$C$4,"Insurance expiring. ","")))&amp;IF(AND($F195="Yes",$G195&lt;&gt;""),IF($G195&lt;TODAY(),"COR/SECOR expired. ",IF($G195-TODAY()&lt;=$C$4,"COR/SECOR expiring. ","")),"")&amp;IF($K195="","No orientation. ","")&amp;IF(AND($M195&lt;&gt;"",$M195&lt;=2),"Low evaluation. ","")))</f>
        <v/>
      </c>
      <c r="P195" s="17">
        <f>IF($A195="","",IF(ISNUMBER(SEARCH("expired",$O195))+ISNUMBER(SEARCH("No ",$O195))+ISNUMBER(SEARCH("Not prequalified",$O195))+ISNUMBER(SEARCH("Low evaluation",$O195))&gt;0,"Action needed",IF(ISNUMBER(SEARCH("expiring",$O195)),"Expiring soon","OK")))</f>
        <v/>
      </c>
    </row>
    <row r="196">
      <c r="A196" s="13" t="n"/>
      <c r="B196" s="13" t="n"/>
      <c r="C196" s="13" t="n"/>
      <c r="D196" s="14" t="n"/>
      <c r="E196" s="14" t="n"/>
      <c r="F196" s="14" t="n"/>
      <c r="G196" s="15" t="n"/>
      <c r="H196" s="15" t="n"/>
      <c r="I196" s="15" t="n"/>
      <c r="J196" s="15" t="n"/>
      <c r="K196" s="15" t="n"/>
      <c r="L196" s="15" t="n"/>
      <c r="M196" s="14" t="n"/>
      <c r="N196" s="13" t="n"/>
      <c r="O196" s="16">
        <f>IF($A196="","",TRIM(IF(OR($E196="Not approved",$E196="Pending"),"Not prequalified. ","")&amp;IF($I196="","No clearance on file. ",IF($I196&lt;TODAY(),"Clearance expired. ",IF($I196-TODAY()&lt;=$C$4,"Clearance expiring. ","")))&amp;IF($J196="","No insurance date. ",IF($J196&lt;TODAY(),"Insurance expired. ",IF($J196-TODAY()&lt;=$C$4,"Insurance expiring. ","")))&amp;IF(AND($F196="Yes",$G196&lt;&gt;""),IF($G196&lt;TODAY(),"COR/SECOR expired. ",IF($G196-TODAY()&lt;=$C$4,"COR/SECOR expiring. ","")),"")&amp;IF($K196="","No orientation. ","")&amp;IF(AND($M196&lt;&gt;"",$M196&lt;=2),"Low evaluation. ","")))</f>
        <v/>
      </c>
      <c r="P196" s="17">
        <f>IF($A196="","",IF(ISNUMBER(SEARCH("expired",$O196))+ISNUMBER(SEARCH("No ",$O196))+ISNUMBER(SEARCH("Not prequalified",$O196))+ISNUMBER(SEARCH("Low evaluation",$O196))&gt;0,"Action needed",IF(ISNUMBER(SEARCH("expiring",$O196)),"Expiring soon","OK")))</f>
        <v/>
      </c>
    </row>
    <row r="197">
      <c r="A197" s="13" t="n"/>
      <c r="B197" s="13" t="n"/>
      <c r="C197" s="13" t="n"/>
      <c r="D197" s="14" t="n"/>
      <c r="E197" s="14" t="n"/>
      <c r="F197" s="14" t="n"/>
      <c r="G197" s="15" t="n"/>
      <c r="H197" s="15" t="n"/>
      <c r="I197" s="15" t="n"/>
      <c r="J197" s="15" t="n"/>
      <c r="K197" s="15" t="n"/>
      <c r="L197" s="15" t="n"/>
      <c r="M197" s="14" t="n"/>
      <c r="N197" s="13" t="n"/>
      <c r="O197" s="16">
        <f>IF($A197="","",TRIM(IF(OR($E197="Not approved",$E197="Pending"),"Not prequalified. ","")&amp;IF($I197="","No clearance on file. ",IF($I197&lt;TODAY(),"Clearance expired. ",IF($I197-TODAY()&lt;=$C$4,"Clearance expiring. ","")))&amp;IF($J197="","No insurance date. ",IF($J197&lt;TODAY(),"Insurance expired. ",IF($J197-TODAY()&lt;=$C$4,"Insurance expiring. ","")))&amp;IF(AND($F197="Yes",$G197&lt;&gt;""),IF($G197&lt;TODAY(),"COR/SECOR expired. ",IF($G197-TODAY()&lt;=$C$4,"COR/SECOR expiring. ","")),"")&amp;IF($K197="","No orientation. ","")&amp;IF(AND($M197&lt;&gt;"",$M197&lt;=2),"Low evaluation. ","")))</f>
        <v/>
      </c>
      <c r="P197" s="17">
        <f>IF($A197="","",IF(ISNUMBER(SEARCH("expired",$O197))+ISNUMBER(SEARCH("No ",$O197))+ISNUMBER(SEARCH("Not prequalified",$O197))+ISNUMBER(SEARCH("Low evaluation",$O197))&gt;0,"Action needed",IF(ISNUMBER(SEARCH("expiring",$O197)),"Expiring soon","OK")))</f>
        <v/>
      </c>
    </row>
    <row r="198">
      <c r="A198" s="13" t="n"/>
      <c r="B198" s="13" t="n"/>
      <c r="C198" s="13" t="n"/>
      <c r="D198" s="14" t="n"/>
      <c r="E198" s="14" t="n"/>
      <c r="F198" s="14" t="n"/>
      <c r="G198" s="15" t="n"/>
      <c r="H198" s="15" t="n"/>
      <c r="I198" s="15" t="n"/>
      <c r="J198" s="15" t="n"/>
      <c r="K198" s="15" t="n"/>
      <c r="L198" s="15" t="n"/>
      <c r="M198" s="14" t="n"/>
      <c r="N198" s="13" t="n"/>
      <c r="O198" s="16">
        <f>IF($A198="","",TRIM(IF(OR($E198="Not approved",$E198="Pending"),"Not prequalified. ","")&amp;IF($I198="","No clearance on file. ",IF($I198&lt;TODAY(),"Clearance expired. ",IF($I198-TODAY()&lt;=$C$4,"Clearance expiring. ","")))&amp;IF($J198="","No insurance date. ",IF($J198&lt;TODAY(),"Insurance expired. ",IF($J198-TODAY()&lt;=$C$4,"Insurance expiring. ","")))&amp;IF(AND($F198="Yes",$G198&lt;&gt;""),IF($G198&lt;TODAY(),"COR/SECOR expired. ",IF($G198-TODAY()&lt;=$C$4,"COR/SECOR expiring. ","")),"")&amp;IF($K198="","No orientation. ","")&amp;IF(AND($M198&lt;&gt;"",$M198&lt;=2),"Low evaluation. ","")))</f>
        <v/>
      </c>
      <c r="P198" s="17">
        <f>IF($A198="","",IF(ISNUMBER(SEARCH("expired",$O198))+ISNUMBER(SEARCH("No ",$O198))+ISNUMBER(SEARCH("Not prequalified",$O198))+ISNUMBER(SEARCH("Low evaluation",$O198))&gt;0,"Action needed",IF(ISNUMBER(SEARCH("expiring",$O198)),"Expiring soon","OK")))</f>
        <v/>
      </c>
    </row>
    <row r="199">
      <c r="A199" s="13" t="n"/>
      <c r="B199" s="13" t="n"/>
      <c r="C199" s="13" t="n"/>
      <c r="D199" s="14" t="n"/>
      <c r="E199" s="14" t="n"/>
      <c r="F199" s="14" t="n"/>
      <c r="G199" s="15" t="n"/>
      <c r="H199" s="15" t="n"/>
      <c r="I199" s="15" t="n"/>
      <c r="J199" s="15" t="n"/>
      <c r="K199" s="15" t="n"/>
      <c r="L199" s="15" t="n"/>
      <c r="M199" s="14" t="n"/>
      <c r="N199" s="13" t="n"/>
      <c r="O199" s="16">
        <f>IF($A199="","",TRIM(IF(OR($E199="Not approved",$E199="Pending"),"Not prequalified. ","")&amp;IF($I199="","No clearance on file. ",IF($I199&lt;TODAY(),"Clearance expired. ",IF($I199-TODAY()&lt;=$C$4,"Clearance expiring. ","")))&amp;IF($J199="","No insurance date. ",IF($J199&lt;TODAY(),"Insurance expired. ",IF($J199-TODAY()&lt;=$C$4,"Insurance expiring. ","")))&amp;IF(AND($F199="Yes",$G199&lt;&gt;""),IF($G199&lt;TODAY(),"COR/SECOR expired. ",IF($G199-TODAY()&lt;=$C$4,"COR/SECOR expiring. ","")),"")&amp;IF($K199="","No orientation. ","")&amp;IF(AND($M199&lt;&gt;"",$M199&lt;=2),"Low evaluation. ","")))</f>
        <v/>
      </c>
      <c r="P199" s="17">
        <f>IF($A199="","",IF(ISNUMBER(SEARCH("expired",$O199))+ISNUMBER(SEARCH("No ",$O199))+ISNUMBER(SEARCH("Not prequalified",$O199))+ISNUMBER(SEARCH("Low evaluation",$O199))&gt;0,"Action needed",IF(ISNUMBER(SEARCH("expiring",$O199)),"Expiring soon","OK")))</f>
        <v/>
      </c>
    </row>
    <row r="200">
      <c r="A200" s="13" t="n"/>
      <c r="B200" s="13" t="n"/>
      <c r="C200" s="13" t="n"/>
      <c r="D200" s="14" t="n"/>
      <c r="E200" s="14" t="n"/>
      <c r="F200" s="14" t="n"/>
      <c r="G200" s="15" t="n"/>
      <c r="H200" s="15" t="n"/>
      <c r="I200" s="15" t="n"/>
      <c r="J200" s="15" t="n"/>
      <c r="K200" s="15" t="n"/>
      <c r="L200" s="15" t="n"/>
      <c r="M200" s="14" t="n"/>
      <c r="N200" s="13" t="n"/>
      <c r="O200" s="16">
        <f>IF($A200="","",TRIM(IF(OR($E200="Not approved",$E200="Pending"),"Not prequalified. ","")&amp;IF($I200="","No clearance on file. ",IF($I200&lt;TODAY(),"Clearance expired. ",IF($I200-TODAY()&lt;=$C$4,"Clearance expiring. ","")))&amp;IF($J200="","No insurance date. ",IF($J200&lt;TODAY(),"Insurance expired. ",IF($J200-TODAY()&lt;=$C$4,"Insurance expiring. ","")))&amp;IF(AND($F200="Yes",$G200&lt;&gt;""),IF($G200&lt;TODAY(),"COR/SECOR expired. ",IF($G200-TODAY()&lt;=$C$4,"COR/SECOR expiring. ","")),"")&amp;IF($K200="","No orientation. ","")&amp;IF(AND($M200&lt;&gt;"",$M200&lt;=2),"Low evaluation. ","")))</f>
        <v/>
      </c>
      <c r="P200" s="17">
        <f>IF($A200="","",IF(ISNUMBER(SEARCH("expired",$O200))+ISNUMBER(SEARCH("No ",$O200))+ISNUMBER(SEARCH("Not prequalified",$O200))+ISNUMBER(SEARCH("Low evaluation",$O200))&gt;0,"Action needed",IF(ISNUMBER(SEARCH("expiring",$O200)),"Expiring soon","OK")))</f>
        <v/>
      </c>
    </row>
    <row r="201">
      <c r="A201" s="13" t="n"/>
      <c r="B201" s="13" t="n"/>
      <c r="C201" s="13" t="n"/>
      <c r="D201" s="14" t="n"/>
      <c r="E201" s="14" t="n"/>
      <c r="F201" s="14" t="n"/>
      <c r="G201" s="15" t="n"/>
      <c r="H201" s="15" t="n"/>
      <c r="I201" s="15" t="n"/>
      <c r="J201" s="15" t="n"/>
      <c r="K201" s="15" t="n"/>
      <c r="L201" s="15" t="n"/>
      <c r="M201" s="14" t="n"/>
      <c r="N201" s="13" t="n"/>
      <c r="O201" s="16">
        <f>IF($A201="","",TRIM(IF(OR($E201="Not approved",$E201="Pending"),"Not prequalified. ","")&amp;IF($I201="","No clearance on file. ",IF($I201&lt;TODAY(),"Clearance expired. ",IF($I201-TODAY()&lt;=$C$4,"Clearance expiring. ","")))&amp;IF($J201="","No insurance date. ",IF($J201&lt;TODAY(),"Insurance expired. ",IF($J201-TODAY()&lt;=$C$4,"Insurance expiring. ","")))&amp;IF(AND($F201="Yes",$G201&lt;&gt;""),IF($G201&lt;TODAY(),"COR/SECOR expired. ",IF($G201-TODAY()&lt;=$C$4,"COR/SECOR expiring. ","")),"")&amp;IF($K201="","No orientation. ","")&amp;IF(AND($M201&lt;&gt;"",$M201&lt;=2),"Low evaluation. ","")))</f>
        <v/>
      </c>
      <c r="P201" s="17">
        <f>IF($A201="","",IF(ISNUMBER(SEARCH("expired",$O201))+ISNUMBER(SEARCH("No ",$O201))+ISNUMBER(SEARCH("Not prequalified",$O201))+ISNUMBER(SEARCH("Low evaluation",$O201))&gt;0,"Action needed",IF(ISNUMBER(SEARCH("expiring",$O201)),"Expiring soon","OK")))</f>
        <v/>
      </c>
    </row>
    <row r="202">
      <c r="A202" s="13" t="n"/>
      <c r="B202" s="13" t="n"/>
      <c r="C202" s="13" t="n"/>
      <c r="D202" s="14" t="n"/>
      <c r="E202" s="14" t="n"/>
      <c r="F202" s="14" t="n"/>
      <c r="G202" s="15" t="n"/>
      <c r="H202" s="15" t="n"/>
      <c r="I202" s="15" t="n"/>
      <c r="J202" s="15" t="n"/>
      <c r="K202" s="15" t="n"/>
      <c r="L202" s="15" t="n"/>
      <c r="M202" s="14" t="n"/>
      <c r="N202" s="13" t="n"/>
      <c r="O202" s="16">
        <f>IF($A202="","",TRIM(IF(OR($E202="Not approved",$E202="Pending"),"Not prequalified. ","")&amp;IF($I202="","No clearance on file. ",IF($I202&lt;TODAY(),"Clearance expired. ",IF($I202-TODAY()&lt;=$C$4,"Clearance expiring. ","")))&amp;IF($J202="","No insurance date. ",IF($J202&lt;TODAY(),"Insurance expired. ",IF($J202-TODAY()&lt;=$C$4,"Insurance expiring. ","")))&amp;IF(AND($F202="Yes",$G202&lt;&gt;""),IF($G202&lt;TODAY(),"COR/SECOR expired. ",IF($G202-TODAY()&lt;=$C$4,"COR/SECOR expiring. ","")),"")&amp;IF($K202="","No orientation. ","")&amp;IF(AND($M202&lt;&gt;"",$M202&lt;=2),"Low evaluation. ","")))</f>
        <v/>
      </c>
      <c r="P202" s="17">
        <f>IF($A202="","",IF(ISNUMBER(SEARCH("expired",$O202))+ISNUMBER(SEARCH("No ",$O202))+ISNUMBER(SEARCH("Not prequalified",$O202))+ISNUMBER(SEARCH("Low evaluation",$O202))&gt;0,"Action needed",IF(ISNUMBER(SEARCH("expiring",$O202)),"Expiring soon","OK")))</f>
        <v/>
      </c>
    </row>
    <row r="203">
      <c r="A203" s="13" t="n"/>
      <c r="B203" s="13" t="n"/>
      <c r="C203" s="13" t="n"/>
      <c r="D203" s="14" t="n"/>
      <c r="E203" s="14" t="n"/>
      <c r="F203" s="14" t="n"/>
      <c r="G203" s="15" t="n"/>
      <c r="H203" s="15" t="n"/>
      <c r="I203" s="15" t="n"/>
      <c r="J203" s="15" t="n"/>
      <c r="K203" s="15" t="n"/>
      <c r="L203" s="15" t="n"/>
      <c r="M203" s="14" t="n"/>
      <c r="N203" s="13" t="n"/>
      <c r="O203" s="16">
        <f>IF($A203="","",TRIM(IF(OR($E203="Not approved",$E203="Pending"),"Not prequalified. ","")&amp;IF($I203="","No clearance on file. ",IF($I203&lt;TODAY(),"Clearance expired. ",IF($I203-TODAY()&lt;=$C$4,"Clearance expiring. ","")))&amp;IF($J203="","No insurance date. ",IF($J203&lt;TODAY(),"Insurance expired. ",IF($J203-TODAY()&lt;=$C$4,"Insurance expiring. ","")))&amp;IF(AND($F203="Yes",$G203&lt;&gt;""),IF($G203&lt;TODAY(),"COR/SECOR expired. ",IF($G203-TODAY()&lt;=$C$4,"COR/SECOR expiring. ","")),"")&amp;IF($K203="","No orientation. ","")&amp;IF(AND($M203&lt;&gt;"",$M203&lt;=2),"Low evaluation. ","")))</f>
        <v/>
      </c>
      <c r="P203" s="17">
        <f>IF($A203="","",IF(ISNUMBER(SEARCH("expired",$O203))+ISNUMBER(SEARCH("No ",$O203))+ISNUMBER(SEARCH("Not prequalified",$O203))+ISNUMBER(SEARCH("Low evaluation",$O203))&gt;0,"Action needed",IF(ISNUMBER(SEARCH("expiring",$O203)),"Expiring soon","OK")))</f>
        <v/>
      </c>
    </row>
    <row r="204">
      <c r="A204" s="13" t="n"/>
      <c r="B204" s="13" t="n"/>
      <c r="C204" s="13" t="n"/>
      <c r="D204" s="14" t="n"/>
      <c r="E204" s="14" t="n"/>
      <c r="F204" s="14" t="n"/>
      <c r="G204" s="15" t="n"/>
      <c r="H204" s="15" t="n"/>
      <c r="I204" s="15" t="n"/>
      <c r="J204" s="15" t="n"/>
      <c r="K204" s="15" t="n"/>
      <c r="L204" s="15" t="n"/>
      <c r="M204" s="14" t="n"/>
      <c r="N204" s="13" t="n"/>
      <c r="O204" s="16">
        <f>IF($A204="","",TRIM(IF(OR($E204="Not approved",$E204="Pending"),"Not prequalified. ","")&amp;IF($I204="","No clearance on file. ",IF($I204&lt;TODAY(),"Clearance expired. ",IF($I204-TODAY()&lt;=$C$4,"Clearance expiring. ","")))&amp;IF($J204="","No insurance date. ",IF($J204&lt;TODAY(),"Insurance expired. ",IF($J204-TODAY()&lt;=$C$4,"Insurance expiring. ","")))&amp;IF(AND($F204="Yes",$G204&lt;&gt;""),IF($G204&lt;TODAY(),"COR/SECOR expired. ",IF($G204-TODAY()&lt;=$C$4,"COR/SECOR expiring. ","")),"")&amp;IF($K204="","No orientation. ","")&amp;IF(AND($M204&lt;&gt;"",$M204&lt;=2),"Low evaluation. ","")))</f>
        <v/>
      </c>
      <c r="P204" s="17">
        <f>IF($A204="","",IF(ISNUMBER(SEARCH("expired",$O204))+ISNUMBER(SEARCH("No ",$O204))+ISNUMBER(SEARCH("Not prequalified",$O204))+ISNUMBER(SEARCH("Low evaluation",$O204))&gt;0,"Action needed",IF(ISNUMBER(SEARCH("expiring",$O204)),"Expiring soon","OK")))</f>
        <v/>
      </c>
    </row>
    <row r="205">
      <c r="A205" s="13" t="n"/>
      <c r="B205" s="13" t="n"/>
      <c r="C205" s="13" t="n"/>
      <c r="D205" s="14" t="n"/>
      <c r="E205" s="14" t="n"/>
      <c r="F205" s="14" t="n"/>
      <c r="G205" s="15" t="n"/>
      <c r="H205" s="15" t="n"/>
      <c r="I205" s="15" t="n"/>
      <c r="J205" s="15" t="n"/>
      <c r="K205" s="15" t="n"/>
      <c r="L205" s="15" t="n"/>
      <c r="M205" s="14" t="n"/>
      <c r="N205" s="13" t="n"/>
      <c r="O205" s="16">
        <f>IF($A205="","",TRIM(IF(OR($E205="Not approved",$E205="Pending"),"Not prequalified. ","")&amp;IF($I205="","No clearance on file. ",IF($I205&lt;TODAY(),"Clearance expired. ",IF($I205-TODAY()&lt;=$C$4,"Clearance expiring. ","")))&amp;IF($J205="","No insurance date. ",IF($J205&lt;TODAY(),"Insurance expired. ",IF($J205-TODAY()&lt;=$C$4,"Insurance expiring. ","")))&amp;IF(AND($F205="Yes",$G205&lt;&gt;""),IF($G205&lt;TODAY(),"COR/SECOR expired. ",IF($G205-TODAY()&lt;=$C$4,"COR/SECOR expiring. ","")),"")&amp;IF($K205="","No orientation. ","")&amp;IF(AND($M205&lt;&gt;"",$M205&lt;=2),"Low evaluation. ","")))</f>
        <v/>
      </c>
      <c r="P205" s="17">
        <f>IF($A205="","",IF(ISNUMBER(SEARCH("expired",$O205))+ISNUMBER(SEARCH("No ",$O205))+ISNUMBER(SEARCH("Not prequalified",$O205))+ISNUMBER(SEARCH("Low evaluation",$O205))&gt;0,"Action needed",IF(ISNUMBER(SEARCH("expiring",$O205)),"Expiring soon","OK")))</f>
        <v/>
      </c>
    </row>
    <row r="206">
      <c r="A206" s="13" t="n"/>
      <c r="B206" s="13" t="n"/>
      <c r="C206" s="13" t="n"/>
      <c r="D206" s="14" t="n"/>
      <c r="E206" s="14" t="n"/>
      <c r="F206" s="14" t="n"/>
      <c r="G206" s="15" t="n"/>
      <c r="H206" s="15" t="n"/>
      <c r="I206" s="15" t="n"/>
      <c r="J206" s="15" t="n"/>
      <c r="K206" s="15" t="n"/>
      <c r="L206" s="15" t="n"/>
      <c r="M206" s="14" t="n"/>
      <c r="N206" s="13" t="n"/>
      <c r="O206" s="16">
        <f>IF($A206="","",TRIM(IF(OR($E206="Not approved",$E206="Pending"),"Not prequalified. ","")&amp;IF($I206="","No clearance on file. ",IF($I206&lt;TODAY(),"Clearance expired. ",IF($I206-TODAY()&lt;=$C$4,"Clearance expiring. ","")))&amp;IF($J206="","No insurance date. ",IF($J206&lt;TODAY(),"Insurance expired. ",IF($J206-TODAY()&lt;=$C$4,"Insurance expiring. ","")))&amp;IF(AND($F206="Yes",$G206&lt;&gt;""),IF($G206&lt;TODAY(),"COR/SECOR expired. ",IF($G206-TODAY()&lt;=$C$4,"COR/SECOR expiring. ","")),"")&amp;IF($K206="","No orientation. ","")&amp;IF(AND($M206&lt;&gt;"",$M206&lt;=2),"Low evaluation. ","")))</f>
        <v/>
      </c>
      <c r="P206" s="17">
        <f>IF($A206="","",IF(ISNUMBER(SEARCH("expired",$O206))+ISNUMBER(SEARCH("No ",$O206))+ISNUMBER(SEARCH("Not prequalified",$O206))+ISNUMBER(SEARCH("Low evaluation",$O206))&gt;0,"Action needed",IF(ISNUMBER(SEARCH("expiring",$O206)),"Expiring soon","OK")))</f>
        <v/>
      </c>
    </row>
    <row r="207">
      <c r="A207" s="13" t="n"/>
      <c r="B207" s="13" t="n"/>
      <c r="C207" s="13" t="n"/>
      <c r="D207" s="14" t="n"/>
      <c r="E207" s="14" t="n"/>
      <c r="F207" s="14" t="n"/>
      <c r="G207" s="15" t="n"/>
      <c r="H207" s="15" t="n"/>
      <c r="I207" s="15" t="n"/>
      <c r="J207" s="15" t="n"/>
      <c r="K207" s="15" t="n"/>
      <c r="L207" s="15" t="n"/>
      <c r="M207" s="14" t="n"/>
      <c r="N207" s="13" t="n"/>
      <c r="O207" s="16">
        <f>IF($A207="","",TRIM(IF(OR($E207="Not approved",$E207="Pending"),"Not prequalified. ","")&amp;IF($I207="","No clearance on file. ",IF($I207&lt;TODAY(),"Clearance expired. ",IF($I207-TODAY()&lt;=$C$4,"Clearance expiring. ","")))&amp;IF($J207="","No insurance date. ",IF($J207&lt;TODAY(),"Insurance expired. ",IF($J207-TODAY()&lt;=$C$4,"Insurance expiring. ","")))&amp;IF(AND($F207="Yes",$G207&lt;&gt;""),IF($G207&lt;TODAY(),"COR/SECOR expired. ",IF($G207-TODAY()&lt;=$C$4,"COR/SECOR expiring. ","")),"")&amp;IF($K207="","No orientation. ","")&amp;IF(AND($M207&lt;&gt;"",$M207&lt;=2),"Low evaluation. ","")))</f>
        <v/>
      </c>
      <c r="P207" s="17">
        <f>IF($A207="","",IF(ISNUMBER(SEARCH("expired",$O207))+ISNUMBER(SEARCH("No ",$O207))+ISNUMBER(SEARCH("Not prequalified",$O207))+ISNUMBER(SEARCH("Low evaluation",$O207))&gt;0,"Action needed",IF(ISNUMBER(SEARCH("expiring",$O207)),"Expiring soon","OK")))</f>
        <v/>
      </c>
    </row>
  </sheetData>
  <conditionalFormatting sqref="P8:P207">
    <cfRule type="expression" priority="1" dxfId="0">
      <formula>P8="Action needed"</formula>
    </cfRule>
    <cfRule type="expression" priority="2" dxfId="1">
      <formula>P8="Expiring soon"</formula>
    </cfRule>
    <cfRule type="expression" priority="3" dxfId="2">
      <formula>P8="OK"</formula>
    </cfRule>
  </conditionalFormatting>
  <dataValidations count="5">
    <dataValidation sqref="D8:D207" showDropDown="0" showInputMessage="0" showErrorMessage="0" allowBlank="1" type="list">
      <formula1>=Lists!$A$2:$A$4</formula1>
    </dataValidation>
    <dataValidation sqref="E8:E207" showDropDown="0" showInputMessage="0" showErrorMessage="0" allowBlank="1" type="list">
      <formula1>=Lists!$B$2:$B$5</formula1>
    </dataValidation>
    <dataValidation sqref="F8:F207" showDropDown="0" showInputMessage="0" showErrorMessage="0" allowBlank="1" type="list">
      <formula1>=Lists!$C$2:$C$4</formula1>
    </dataValidation>
    <dataValidation sqref="M8:M207" showDropDown="0" showInputMessage="0" showErrorMessage="0" allowBlank="1" type="whole" operator="between">
      <formula1>1</formula1>
      <formula2>5</formula2>
    </dataValidation>
    <dataValidation sqref="G8:G207 H8:H207 I8:I207 J8:J207 K8:K207 L8:L207" showDropDown="0" showInputMessage="0" showErrorMessage="0" allowBlank="1" type="date" operator="greaterThan">
      <formula1>36526</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18" customWidth="1" min="1" max="1"/>
    <col width="18" customWidth="1" min="2" max="2"/>
    <col width="18" customWidth="1" min="3" max="3"/>
  </cols>
  <sheetData>
    <row r="1">
      <c r="A1" s="8" t="inlineStr">
        <is>
          <t>Risk level</t>
        </is>
      </c>
      <c r="B1" s="8" t="inlineStr">
        <is>
          <t>Prequalification</t>
        </is>
      </c>
      <c r="C1" s="8" t="inlineStr">
        <is>
          <t>COR or SECOR</t>
        </is>
      </c>
    </row>
    <row r="2">
      <c r="A2" t="inlineStr">
        <is>
          <t>Low</t>
        </is>
      </c>
      <c r="B2" t="inlineStr">
        <is>
          <t>Approved</t>
        </is>
      </c>
      <c r="C2" t="inlineStr">
        <is>
          <t>Yes</t>
        </is>
      </c>
    </row>
    <row r="3">
      <c r="A3" t="inlineStr">
        <is>
          <t>Medium</t>
        </is>
      </c>
      <c r="B3" t="inlineStr">
        <is>
          <t>Conditional</t>
        </is>
      </c>
      <c r="C3" t="inlineStr">
        <is>
          <t>No</t>
        </is>
      </c>
    </row>
    <row r="4">
      <c r="A4" t="inlineStr">
        <is>
          <t>High</t>
        </is>
      </c>
      <c r="B4" t="inlineStr">
        <is>
          <t>Pending</t>
        </is>
      </c>
      <c r="C4" t="inlineStr">
        <is>
          <t>N/A</t>
        </is>
      </c>
    </row>
    <row r="5">
      <c r="B5" t="inlineStr">
        <is>
          <t>Not approved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Calgary Safety Consultants</dc:creator>
  <dc:title xmlns:dc="http://purl.org/dc/elements/1.1/">Contractor Safety Register</dc:title>
  <dc:subject xmlns:dc="http://purl.org/dc/elements/1.1/">Register of contractors with prequalification, clearance, insurance, orientation and evaluation tracking</dc:subject>
  <dcterms:created xmlns:dcterms="http://purl.org/dc/terms/" xmlns:xsi="http://www.w3.org/2001/XMLSchema-instance" xsi:type="dcterms:W3CDTF">2026-10-14T04:58:50Z</dcterms:created>
  <dcterms:modified xmlns:dcterms="http://purl.org/dc/terms/" xmlns:xsi="http://www.w3.org/2001/XMLSchema-instance" xsi:type="dcterms:W3CDTF">2026-10-14T04:58:50Z</dcterms:modified>
</cp:coreProperties>
</file>